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<sst xmlns="http://schemas.openxmlformats.org/spreadsheetml/2006/main" count="86" uniqueCount="72">
  <si>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</si>
  <si>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</si>
  <si>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</si>
  <si>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</si>
  <si>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</si>
  <si>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</si>
  <si>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</si>
  <si>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</si>
  <si>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</si>
  <si>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</si>
  <si>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</si>
  <si>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</si>
  <si>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</si>
  <si>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</si>
  <si>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</si>
  <si>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</si>
  <si>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</si>
  <si>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</si>
  <si>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</si>
  <si>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</si>
  <si>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</si>
  <si>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</si>
  <si>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</si>
  <si>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</si>
  <si>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</si>
  <si>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</si>
  <si>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</si>
  <si>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</si>
  <si>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</si>
  <si>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</si>
  <si>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</si>
  <si>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</si>
  <si>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</si>
  <si>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</si>
  <si>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</si>
  <si>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</si>
  <si>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</si>
  <si>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</si>
  <si>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</si>
  <si>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</si>
  <si>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</si>
  <si>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</si>
  <si>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</si>
  <si>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</si>
  <si>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</si>
  <si>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</si>
  <si>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</si>
  <si>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</si>
  <si>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</si>
  <si>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</si>
  <si>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</si>
  <si>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</si>
  <si>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</si>
  <si>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</si>
  <si>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</si>
  <si>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</si>
  <si>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</si>
  <si>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</si>
  <si>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</si>
  <si>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</si>
  <si>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</si>
  <si>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</si>
  <si>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</si>
  <si>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</si>
  <si>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</si>
  <si>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</si>
  <si>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</si>
  <si>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</si>
  <si>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November 2013</t>
  </si>
  <si>
    <t>November 2014</t>
  </si>
  <si>
    <t>Statement of Financial Position as at 29 November, 2014</t>
  </si>
  <si>
    <t>Statement of comprehensive income at 29 November, 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</si>
</sst>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180" fontId="0" fillId="0" borderId="0" xfId="4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37" fontId="3" fillId="0" borderId="13" xfId="33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14" fontId="4" fillId="0" borderId="14" xfId="39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180" fontId="3" fillId="0" borderId="0" xfId="0" applyNumberFormat="1" applyFont="1" applyFill="1" applyBorder="1" applyAlignment="1">
      <alignment/>
    </xf>
    <xf numFmtId="0" fontId="3" fillId="0" borderId="0" xfId="68" applyFont="1">
      <alignment/>
      <protection/>
    </xf>
    <xf numFmtId="0" fontId="3" fillId="0" borderId="0" xfId="69" applyFont="1">
      <alignment/>
      <protection/>
    </xf>
    <xf numFmtId="0" fontId="3" fillId="0" borderId="0" xfId="70" applyFont="1">
      <alignment/>
      <protection/>
    </xf>
    <xf numFmtId="0" fontId="3" fillId="0" borderId="0" xfId="71" applyFont="1">
      <alignment/>
      <protection/>
    </xf>
    <xf numFmtId="0" fontId="3" fillId="0" borderId="0" xfId="72" applyFont="1">
      <alignment/>
      <protection/>
    </xf>
    <xf numFmtId="0" fontId="3" fillId="0" borderId="0" xfId="73" applyFont="1">
      <alignment/>
      <protection/>
    </xf>
    <xf numFmtId="0" fontId="3" fillId="0" borderId="0" xfId="74" applyFont="1">
      <alignment/>
      <protection/>
    </xf>
    <xf numFmtId="180" fontId="3" fillId="0" borderId="12" xfId="40" applyNumberFormat="1" applyFont="1" applyFill="1" applyBorder="1" applyAlignment="1">
      <alignment horizontal="right"/>
      <protection/>
    </xf>
    <xf numFmtId="0" fontId="3" fillId="0" borderId="0" xfId="75" applyFont="1">
      <alignment/>
      <protection/>
    </xf>
    <xf numFmtId="0" fontId="3" fillId="0" borderId="0" xfId="61" applyFo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0" xfId="68" applyFont="1">
      <alignment/>
      <protection/>
    </xf>
    <xf numFmtId="0" fontId="3" fillId="0" borderId="0" xfId="0" applyFont="1" applyBorder="1" applyAlignment="1">
      <alignment wrapText="1"/>
    </xf>
    <xf numFmtId="177" fontId="3" fillId="0" borderId="0" xfId="75" applyNumberFormat="1" applyFont="1">
      <alignment/>
      <protection/>
    </xf>
    <xf numFmtId="0" fontId="3" fillId="0" borderId="0" xfId="39" applyFont="1" applyFill="1" applyBorder="1" applyAlignment="1">
      <alignment/>
      <protection/>
    </xf>
    <xf numFmtId="14" fontId="4" fillId="0" borderId="0" xfId="39" applyNumberFormat="1" applyFont="1" applyFill="1" applyBorder="1" applyAlignment="1" quotePrefix="1">
      <alignment horizontal="center"/>
      <protection/>
    </xf>
    <xf numFmtId="0" fontId="3" fillId="0" borderId="0" xfId="39" applyFont="1" applyBorder="1" applyAlignment="1">
      <alignment/>
      <protection/>
    </xf>
    <xf numFmtId="0" fontId="3" fillId="0" borderId="13" xfId="39" applyFont="1" applyFill="1" applyBorder="1" applyAlignment="1">
      <alignment/>
      <protection/>
    </xf>
    <xf numFmtId="0" fontId="10" fillId="0" borderId="0" xfId="0" applyFont="1" applyBorder="1" applyAlignment="1">
      <alignment wrapText="1"/>
    </xf>
    <xf numFmtId="0" fontId="4" fillId="0" borderId="0" xfId="38" applyFont="1" applyFill="1" applyBorder="1">
      <alignment/>
      <protection/>
    </xf>
    <xf numFmtId="180" fontId="4" fillId="0" borderId="11" xfId="104" applyNumberFormat="1" applyFont="1" applyFill="1" applyBorder="1" applyAlignment="1">
      <alignment/>
    </xf>
    <xf numFmtId="180" fontId="4" fillId="0" borderId="0" xfId="104" applyNumberFormat="1" applyFont="1" applyFill="1" applyBorder="1" applyAlignment="1">
      <alignment/>
    </xf>
    <xf numFmtId="0" fontId="3" fillId="0" borderId="0" xfId="40" applyFont="1" applyFill="1" applyBorder="1" applyAlignment="1">
      <alignment/>
      <protection/>
    </xf>
    <xf numFmtId="0" fontId="4" fillId="0" borderId="0" xfId="39" applyFont="1" applyFill="1" applyBorder="1" applyAlignment="1">
      <alignment/>
      <protection/>
    </xf>
    <xf numFmtId="180" fontId="4" fillId="0" borderId="11" xfId="106" applyNumberFormat="1" applyFont="1" applyFill="1" applyBorder="1" applyAlignment="1">
      <alignment/>
    </xf>
    <xf numFmtId="180" fontId="4" fillId="0" borderId="0" xfId="106" applyNumberFormat="1" applyFont="1" applyFill="1" applyBorder="1" applyAlignment="1">
      <alignment/>
    </xf>
    <xf numFmtId="0" fontId="3" fillId="0" borderId="0" xfId="40" applyFont="1" applyFill="1" applyBorder="1" applyAlignment="1">
      <alignment wrapText="1"/>
      <protection/>
    </xf>
    <xf numFmtId="180" fontId="4" fillId="0" borderId="0" xfId="82" applyNumberFormat="1" applyFont="1" applyFill="1" applyBorder="1" applyAlignment="1">
      <alignment/>
    </xf>
    <xf numFmtId="180" fontId="4" fillId="0" borderId="0" xfId="108" applyNumberFormat="1" applyFont="1" applyFill="1" applyBorder="1" applyAlignment="1">
      <alignment/>
    </xf>
    <xf numFmtId="49" fontId="3" fillId="0" borderId="0" xfId="41" applyNumberFormat="1" applyFont="1" applyFill="1" applyAlignment="1">
      <alignment horizontal="left" vertical="justify" wrapText="1"/>
      <protection/>
    </xf>
    <xf numFmtId="0" fontId="4" fillId="0" borderId="0" xfId="38" applyFont="1">
      <alignment/>
      <protection/>
    </xf>
    <xf numFmtId="180" fontId="4" fillId="0" borderId="0" xfId="109" applyNumberFormat="1" applyFont="1" applyFill="1" applyBorder="1" applyAlignment="1">
      <alignment/>
    </xf>
    <xf numFmtId="180" fontId="4" fillId="0" borderId="10" xfId="110" applyNumberFormat="1" applyFont="1" applyFill="1" applyBorder="1" applyAlignment="1">
      <alignment/>
    </xf>
    <xf numFmtId="180" fontId="4" fillId="0" borderId="0" xfId="11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54" fillId="0" borderId="0" xfId="33" applyNumberFormat="1" applyFont="1" applyFill="1" applyAlignment="1">
      <alignment/>
    </xf>
    <xf numFmtId="180" fontId="55" fillId="0" borderId="0" xfId="40" applyNumberFormat="1" applyFont="1" applyFill="1" applyAlignment="1">
      <alignment horizontal="right"/>
      <protection/>
    </xf>
    <xf numFmtId="180" fontId="54" fillId="0" borderId="0" xfId="40" applyNumberFormat="1" applyFont="1" applyFill="1" applyAlignment="1">
      <alignment horizontal="right"/>
      <protection/>
    </xf>
    <xf numFmtId="180" fontId="55" fillId="0" borderId="10" xfId="34" applyNumberFormat="1" applyFont="1" applyFill="1" applyBorder="1" applyAlignment="1">
      <alignment/>
    </xf>
    <xf numFmtId="180" fontId="54" fillId="0" borderId="0" xfId="34" applyNumberFormat="1" applyFont="1" applyFill="1" applyBorder="1" applyAlignment="1">
      <alignment horizontal="left"/>
    </xf>
    <xf numFmtId="180" fontId="55" fillId="0" borderId="11" xfId="34" applyNumberFormat="1" applyFont="1" applyFill="1" applyBorder="1" applyAlignment="1">
      <alignment/>
    </xf>
    <xf numFmtId="180" fontId="55" fillId="0" borderId="11" xfId="95" applyNumberFormat="1" applyFont="1" applyFill="1" applyBorder="1" applyAlignment="1">
      <alignment/>
    </xf>
    <xf numFmtId="180" fontId="55" fillId="0" borderId="0" xfId="95" applyNumberFormat="1" applyFont="1" applyFill="1" applyBorder="1" applyAlignment="1">
      <alignment/>
    </xf>
    <xf numFmtId="180" fontId="55" fillId="0" borderId="10" xfId="95" applyNumberFormat="1" applyFont="1" applyFill="1" applyBorder="1" applyAlignment="1">
      <alignment/>
    </xf>
    <xf numFmtId="180" fontId="54" fillId="0" borderId="0" xfId="95" applyNumberFormat="1" applyFont="1" applyFill="1" applyBorder="1" applyAlignment="1">
      <alignment/>
    </xf>
    <xf numFmtId="180" fontId="55" fillId="0" borderId="10" xfId="0" applyNumberFormat="1" applyFont="1" applyFill="1" applyBorder="1" applyAlignment="1">
      <alignment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2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10" xfId="84"/>
    <cellStyle name="Финансовый 11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18" xfId="92"/>
    <cellStyle name="Финансовый 19" xfId="93"/>
    <cellStyle name="Финансовый 2" xfId="94"/>
    <cellStyle name="Финансовый 20" xfId="95"/>
    <cellStyle name="Финансовый 21" xfId="96"/>
    <cellStyle name="Финансовый 22" xfId="97"/>
    <cellStyle name="Финансовый 23" xfId="98"/>
    <cellStyle name="Финансовый 24" xfId="99"/>
    <cellStyle name="Финансовый 25" xfId="100"/>
    <cellStyle name="Финансовый 26" xfId="101"/>
    <cellStyle name="Финансовый 27" xfId="102"/>
    <cellStyle name="Финансовый 28" xfId="103"/>
    <cellStyle name="Финансовый 29" xfId="104"/>
    <cellStyle name="Финансовый 3" xfId="105"/>
    <cellStyle name="Финансовый 30" xfId="106"/>
    <cellStyle name="Финансовый 31" xfId="107"/>
    <cellStyle name="Финансовый 32" xfId="108"/>
    <cellStyle name="Финансовый 33" xfId="109"/>
    <cellStyle name="Финансовый 34" xfId="110"/>
    <cellStyle name="Финансовый 4" xfId="111"/>
    <cellStyle name="Финансовый 5" xfId="112"/>
    <cellStyle name="Финансовый 6" xfId="113"/>
    <cellStyle name="Финансовый 7" xfId="114"/>
    <cellStyle name="Финансовый 8" xfId="115"/>
    <cellStyle name="Финансовый 9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5" zoomScaleNormal="115" zoomScalePageLayoutView="0" workbookViewId="0" topLeftCell="A1">
      <selection activeCell="C50" sqref="C50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">
      <c r="A1" s="104" t="s">
        <v>67</v>
      </c>
      <c r="B1" s="104"/>
      <c r="C1" s="104"/>
      <c r="D1" s="104"/>
      <c r="E1" s="104"/>
    </row>
    <row r="2" spans="1:8" ht="13.5" thickBot="1">
      <c r="A2" s="103" t="s">
        <v>70</v>
      </c>
      <c r="B2" s="103"/>
      <c r="C2" s="103"/>
      <c r="D2" s="103"/>
      <c r="E2" s="103"/>
      <c r="F2" s="58"/>
      <c r="G2" s="2"/>
      <c r="H2" s="2"/>
    </row>
    <row r="3" spans="1:5" ht="12">
      <c r="A3" s="61"/>
      <c r="B3" s="61"/>
      <c r="C3" s="74"/>
      <c r="D3" s="61"/>
      <c r="E3" s="61"/>
    </row>
    <row r="4" spans="1:5" ht="12">
      <c r="A4" s="61"/>
      <c r="B4" s="61"/>
      <c r="C4" s="75" t="s">
        <v>52</v>
      </c>
      <c r="D4" s="61"/>
      <c r="E4" s="76" t="s">
        <v>53</v>
      </c>
    </row>
    <row r="5" spans="1:8" ht="12.75" customHeight="1">
      <c r="A5" s="5"/>
      <c r="B5" s="5"/>
      <c r="C5" s="59" t="s">
        <v>69</v>
      </c>
      <c r="D5" s="61"/>
      <c r="E5" s="59" t="s">
        <v>68</v>
      </c>
      <c r="G5" s="6"/>
      <c r="H5" s="6"/>
    </row>
    <row r="6" spans="1:8" ht="12.75" thickBot="1">
      <c r="A6" s="7"/>
      <c r="B6" s="8"/>
      <c r="C6" s="59" t="s">
        <v>57</v>
      </c>
      <c r="D6" s="61"/>
      <c r="E6" s="60" t="s">
        <v>57</v>
      </c>
      <c r="G6" s="9"/>
      <c r="H6" s="9"/>
    </row>
    <row r="7" spans="1:5" ht="12">
      <c r="A7" s="10" t="s">
        <v>43</v>
      </c>
      <c r="B7" s="10"/>
      <c r="C7" s="77"/>
      <c r="D7" s="61"/>
      <c r="E7" s="51"/>
    </row>
    <row r="8" spans="1:6" ht="12">
      <c r="A8" s="11" t="s">
        <v>51</v>
      </c>
      <c r="B8" s="12">
        <v>13</v>
      </c>
      <c r="C8" s="105">
        <v>1157959</v>
      </c>
      <c r="D8" s="61"/>
      <c r="E8" s="13">
        <v>788596</v>
      </c>
      <c r="F8" s="14"/>
    </row>
    <row r="9" spans="1:6" ht="12">
      <c r="A9" s="30" t="s">
        <v>0</v>
      </c>
      <c r="B9" s="12"/>
      <c r="C9" s="105">
        <v>760999</v>
      </c>
      <c r="D9" s="61"/>
      <c r="E9" s="13">
        <v>626024</v>
      </c>
      <c r="F9" s="14"/>
    </row>
    <row r="10" spans="1:6" ht="12">
      <c r="A10" s="30" t="s">
        <v>1</v>
      </c>
      <c r="B10" s="12"/>
      <c r="C10" s="105">
        <v>847231</v>
      </c>
      <c r="D10" s="61"/>
      <c r="E10" s="13">
        <v>229375</v>
      </c>
      <c r="F10" s="14"/>
    </row>
    <row r="11" spans="1:6" ht="12">
      <c r="A11" s="29" t="s">
        <v>38</v>
      </c>
      <c r="B11" s="12"/>
      <c r="C11" s="106">
        <f>C8+C9+C10</f>
        <v>2766189</v>
      </c>
      <c r="D11" s="61"/>
      <c r="E11" s="28">
        <v>1643995</v>
      </c>
      <c r="F11" s="14"/>
    </row>
    <row r="12" spans="1:5" ht="12">
      <c r="A12" s="61"/>
      <c r="B12" s="61"/>
      <c r="D12" s="61"/>
      <c r="E12" s="13"/>
    </row>
    <row r="13" spans="1:5" ht="24">
      <c r="A13" s="11" t="s">
        <v>2</v>
      </c>
      <c r="B13" s="12"/>
      <c r="D13" s="61"/>
      <c r="E13" s="63">
        <v>106</v>
      </c>
    </row>
    <row r="14" spans="1:5" ht="12">
      <c r="A14" s="16" t="s">
        <v>4</v>
      </c>
      <c r="B14" s="12">
        <v>14</v>
      </c>
      <c r="D14" s="61"/>
      <c r="E14" s="13"/>
    </row>
    <row r="15" spans="1:5" ht="12.75" customHeight="1">
      <c r="A15" s="11" t="s">
        <v>5</v>
      </c>
      <c r="B15" s="61"/>
      <c r="D15" s="61"/>
      <c r="E15" s="13"/>
    </row>
    <row r="16" spans="1:5" ht="12.75" customHeight="1">
      <c r="A16" s="16" t="s">
        <v>3</v>
      </c>
      <c r="B16" s="12">
        <v>15</v>
      </c>
      <c r="D16" s="61"/>
      <c r="E16" s="13"/>
    </row>
    <row r="17" spans="1:5" ht="12.75" customHeight="1">
      <c r="A17" s="16" t="s">
        <v>4</v>
      </c>
      <c r="B17" s="12">
        <v>15</v>
      </c>
      <c r="D17" s="61"/>
      <c r="E17" s="13"/>
    </row>
    <row r="18" spans="1:5" ht="12.75" customHeight="1">
      <c r="A18" s="11" t="s">
        <v>6</v>
      </c>
      <c r="B18" s="12">
        <v>16</v>
      </c>
      <c r="C18" s="107">
        <v>522198</v>
      </c>
      <c r="D18" s="64"/>
      <c r="E18" s="13">
        <v>418825</v>
      </c>
    </row>
    <row r="19" spans="1:5" ht="12.75" customHeight="1">
      <c r="A19" s="11" t="s">
        <v>7</v>
      </c>
      <c r="B19" s="12">
        <v>17</v>
      </c>
      <c r="C19" s="107">
        <v>5180521</v>
      </c>
      <c r="D19" s="64"/>
      <c r="E19" s="13">
        <v>3938732</v>
      </c>
    </row>
    <row r="20" spans="1:5" ht="12.75" customHeight="1">
      <c r="A20" s="11" t="s">
        <v>8</v>
      </c>
      <c r="B20" s="12"/>
      <c r="C20" s="107">
        <v>-222240</v>
      </c>
      <c r="D20" s="64"/>
      <c r="E20" s="13">
        <v>-176357</v>
      </c>
    </row>
    <row r="21" spans="1:5" ht="12.75" customHeight="1">
      <c r="A21" s="45" t="s">
        <v>39</v>
      </c>
      <c r="B21" s="12"/>
      <c r="C21" s="106">
        <f>C19+C20</f>
        <v>4958281</v>
      </c>
      <c r="D21" s="78"/>
      <c r="E21" s="28">
        <v>3762375</v>
      </c>
    </row>
    <row r="22" spans="1:5" ht="12.75" customHeight="1">
      <c r="A22" s="11" t="s">
        <v>9</v>
      </c>
      <c r="B22" s="12">
        <v>18</v>
      </c>
      <c r="C22" s="107">
        <v>241670</v>
      </c>
      <c r="D22" s="64"/>
      <c r="E22" s="13">
        <v>204787</v>
      </c>
    </row>
    <row r="23" spans="1:5" ht="12.75" customHeight="1">
      <c r="A23" s="11" t="s">
        <v>61</v>
      </c>
      <c r="B23" s="12"/>
      <c r="D23" s="61"/>
      <c r="E23" s="13"/>
    </row>
    <row r="24" spans="1:5" ht="12.75" customHeight="1">
      <c r="A24" s="11" t="s">
        <v>10</v>
      </c>
      <c r="B24" s="12"/>
      <c r="D24" s="61"/>
      <c r="E24" s="13"/>
    </row>
    <row r="25" spans="1:5" ht="12.75" customHeight="1">
      <c r="A25" s="11" t="s">
        <v>62</v>
      </c>
      <c r="B25" s="12"/>
      <c r="D25" s="61"/>
      <c r="E25" s="13"/>
    </row>
    <row r="26" spans="1:5" ht="12.75" customHeight="1">
      <c r="A26" s="11" t="s">
        <v>42</v>
      </c>
      <c r="B26" s="12">
        <v>19</v>
      </c>
      <c r="C26" s="107">
        <v>400561</v>
      </c>
      <c r="D26" s="65"/>
      <c r="E26" s="13">
        <v>269083</v>
      </c>
    </row>
    <row r="27" spans="1:5" ht="12.75" customHeight="1">
      <c r="A27" s="11" t="s">
        <v>11</v>
      </c>
      <c r="B27" s="12">
        <v>12</v>
      </c>
      <c r="D27" s="61"/>
      <c r="E27" s="13"/>
    </row>
    <row r="28" spans="1:5" ht="12.75" customHeight="1">
      <c r="A28" s="17" t="s">
        <v>41</v>
      </c>
      <c r="B28" s="12">
        <v>20</v>
      </c>
      <c r="C28" s="107">
        <v>245288</v>
      </c>
      <c r="D28" s="66"/>
      <c r="E28" s="43">
        <v>187140</v>
      </c>
    </row>
    <row r="29" spans="1:8" ht="13.5" customHeight="1" thickBot="1">
      <c r="A29" s="46" t="s">
        <v>40</v>
      </c>
      <c r="B29" s="10"/>
      <c r="C29" s="108">
        <f>C18+C19+C22+C23+C24+C25+C26+C28</f>
        <v>6590238</v>
      </c>
      <c r="D29" s="18">
        <v>0</v>
      </c>
      <c r="E29" s="18">
        <v>6486311</v>
      </c>
      <c r="F29" s="23"/>
      <c r="G29" s="19"/>
      <c r="H29" s="19"/>
    </row>
    <row r="30" spans="1:5" ht="12.75" thickTop="1">
      <c r="A30" s="17"/>
      <c r="B30" s="17"/>
      <c r="D30" s="61"/>
      <c r="E30" s="13"/>
    </row>
    <row r="31" spans="1:5" ht="12">
      <c r="A31" s="10" t="s">
        <v>44</v>
      </c>
      <c r="B31" s="10"/>
      <c r="D31" s="61"/>
      <c r="E31" s="13"/>
    </row>
    <row r="32" spans="1:5" ht="24">
      <c r="A32" s="11" t="s">
        <v>2</v>
      </c>
      <c r="B32" s="12">
        <v>14</v>
      </c>
      <c r="C32" s="109">
        <v>0</v>
      </c>
      <c r="D32" s="67"/>
      <c r="E32" s="44">
        <v>481</v>
      </c>
    </row>
    <row r="33" spans="1:5" ht="12">
      <c r="A33" s="47" t="s">
        <v>12</v>
      </c>
      <c r="B33" s="12">
        <v>21</v>
      </c>
      <c r="C33" s="107">
        <v>856333</v>
      </c>
      <c r="D33" s="67"/>
      <c r="E33" s="13">
        <v>606483</v>
      </c>
    </row>
    <row r="34" spans="1:5" ht="12">
      <c r="A34" s="21" t="s">
        <v>13</v>
      </c>
      <c r="B34" s="12">
        <v>22</v>
      </c>
      <c r="C34" s="107">
        <v>6255802</v>
      </c>
      <c r="D34" s="67"/>
      <c r="E34" s="43">
        <v>4427498</v>
      </c>
    </row>
    <row r="35" spans="1:5" ht="12">
      <c r="A35" s="21" t="s">
        <v>14</v>
      </c>
      <c r="B35" s="12"/>
      <c r="D35" s="61"/>
      <c r="E35" s="13"/>
    </row>
    <row r="36" spans="1:5" ht="12">
      <c r="A36" s="21" t="s">
        <v>63</v>
      </c>
      <c r="B36" s="12">
        <v>23</v>
      </c>
      <c r="D36" s="68"/>
      <c r="E36" s="13"/>
    </row>
    <row r="37" spans="1:5" ht="12">
      <c r="A37" s="21" t="s">
        <v>15</v>
      </c>
      <c r="B37" s="12">
        <v>23</v>
      </c>
      <c r="C37" s="107">
        <v>913870</v>
      </c>
      <c r="D37" s="68"/>
      <c r="E37" s="13">
        <v>499435</v>
      </c>
    </row>
    <row r="38" spans="1:5" ht="12">
      <c r="A38" s="21" t="s">
        <v>16</v>
      </c>
      <c r="B38" s="12"/>
      <c r="C38" s="107">
        <v>2865</v>
      </c>
      <c r="D38" s="68"/>
      <c r="E38" s="13">
        <v>3252</v>
      </c>
    </row>
    <row r="39" spans="1:5" ht="12">
      <c r="A39" s="21" t="s">
        <v>17</v>
      </c>
      <c r="B39" s="12">
        <v>12</v>
      </c>
      <c r="C39" s="107">
        <v>3320</v>
      </c>
      <c r="D39" s="68"/>
      <c r="E39" s="13">
        <v>3320</v>
      </c>
    </row>
    <row r="40" spans="1:5" ht="12">
      <c r="A40" s="30" t="s">
        <v>56</v>
      </c>
      <c r="B40" s="12">
        <v>24</v>
      </c>
      <c r="C40" s="107">
        <v>141866</v>
      </c>
      <c r="D40" s="68"/>
      <c r="E40" s="43">
        <v>116194</v>
      </c>
    </row>
    <row r="41" spans="1:8" ht="12.75" customHeight="1">
      <c r="A41" s="46" t="s">
        <v>45</v>
      </c>
      <c r="B41" s="10"/>
      <c r="C41" s="110">
        <f>SUM(C32:C40)</f>
        <v>8174056</v>
      </c>
      <c r="D41" s="68"/>
      <c r="E41" s="22">
        <v>5656663</v>
      </c>
      <c r="F41" s="23"/>
      <c r="G41" s="19"/>
      <c r="H41" s="19"/>
    </row>
    <row r="42" spans="1:7" ht="12">
      <c r="A42" s="17"/>
      <c r="B42" s="17"/>
      <c r="D42" s="61"/>
      <c r="E42" s="13"/>
      <c r="G42" s="19"/>
    </row>
    <row r="43" spans="1:5" ht="12.75" customHeight="1">
      <c r="A43" s="10" t="s">
        <v>46</v>
      </c>
      <c r="B43" s="10"/>
      <c r="D43" s="61"/>
      <c r="E43" s="13"/>
    </row>
    <row r="44" spans="1:5" ht="12.75" customHeight="1">
      <c r="A44" s="17" t="s">
        <v>55</v>
      </c>
      <c r="B44" s="12">
        <v>25</v>
      </c>
      <c r="C44" s="13">
        <v>781987</v>
      </c>
      <c r="D44" s="69"/>
      <c r="E44" s="13">
        <v>622618</v>
      </c>
    </row>
    <row r="45" spans="1:5" ht="12.75" customHeight="1">
      <c r="A45" s="17" t="s">
        <v>64</v>
      </c>
      <c r="B45" s="17"/>
      <c r="C45" s="13">
        <v>230</v>
      </c>
      <c r="D45" s="61"/>
      <c r="E45" s="13"/>
    </row>
    <row r="46" spans="1:5" ht="12.75" customHeight="1">
      <c r="A46" s="79" t="s">
        <v>65</v>
      </c>
      <c r="B46" s="17"/>
      <c r="D46" s="61"/>
      <c r="E46" s="13"/>
    </row>
    <row r="47" spans="1:5" ht="12">
      <c r="A47" s="17" t="s">
        <v>66</v>
      </c>
      <c r="B47" s="17"/>
      <c r="C47" s="13">
        <v>0</v>
      </c>
      <c r="D47" s="70"/>
      <c r="E47" s="13">
        <v>17</v>
      </c>
    </row>
    <row r="48" spans="1:5" ht="12.75" customHeight="1">
      <c r="A48" s="17" t="s">
        <v>18</v>
      </c>
      <c r="B48" s="17"/>
      <c r="D48" s="61"/>
      <c r="E48" s="13"/>
    </row>
    <row r="49" spans="1:5" ht="12.75" customHeight="1">
      <c r="A49" s="17" t="s">
        <v>19</v>
      </c>
      <c r="B49" s="17"/>
      <c r="C49" s="71">
        <v>177914</v>
      </c>
      <c r="D49" s="80"/>
      <c r="E49" s="42">
        <v>207013</v>
      </c>
    </row>
    <row r="50" spans="1:8" ht="24">
      <c r="A50" s="10" t="s">
        <v>48</v>
      </c>
      <c r="B50" s="10"/>
      <c r="C50" s="23">
        <f>SUM(C45:C49)</f>
        <v>178144</v>
      </c>
      <c r="D50" s="72"/>
      <c r="E50" s="23">
        <v>829648</v>
      </c>
      <c r="G50" s="24"/>
      <c r="H50" s="24"/>
    </row>
    <row r="51" spans="1:8" ht="12.75" customHeight="1">
      <c r="A51" s="17" t="s">
        <v>47</v>
      </c>
      <c r="B51" s="10"/>
      <c r="D51" s="61"/>
      <c r="E51" s="13"/>
      <c r="G51" s="24"/>
      <c r="H51" s="24"/>
    </row>
    <row r="52" spans="1:8" ht="12.75" customHeight="1">
      <c r="A52" s="10" t="s">
        <v>49</v>
      </c>
      <c r="B52" s="10"/>
      <c r="C52" s="22">
        <f>SUM(C50:C51)</f>
        <v>178144</v>
      </c>
      <c r="D52" s="73"/>
      <c r="E52" s="22">
        <v>829648</v>
      </c>
      <c r="G52" s="24"/>
      <c r="H52" s="24"/>
    </row>
    <row r="53" spans="1:8" ht="13.5" customHeight="1" thickBot="1">
      <c r="A53" s="48" t="s">
        <v>50</v>
      </c>
      <c r="B53" s="25"/>
      <c r="C53" s="18">
        <f>C43+C52</f>
        <v>178144</v>
      </c>
      <c r="D53" s="73"/>
      <c r="E53" s="18">
        <v>6486311</v>
      </c>
      <c r="G53" s="19"/>
      <c r="H53" s="19"/>
    </row>
    <row r="54" spans="1:8" ht="12.75" thickTop="1">
      <c r="A54" s="17"/>
      <c r="B54" s="17"/>
      <c r="C54" s="1"/>
      <c r="G54" s="20"/>
      <c r="H54" s="20"/>
    </row>
    <row r="55" spans="1:5" ht="12">
      <c r="A55" s="26"/>
      <c r="C55" s="27"/>
      <c r="D55" s="27">
        <f>D53-D29</f>
        <v>0</v>
      </c>
      <c r="E55" s="27"/>
    </row>
    <row r="58" spans="1:5" ht="12.75">
      <c r="A58" s="1" t="s">
        <v>21</v>
      </c>
      <c r="E58" s="31" t="s">
        <v>36</v>
      </c>
    </row>
    <row r="61" spans="1:5" ht="12.75">
      <c r="A61" s="49" t="s">
        <v>20</v>
      </c>
      <c r="E61" s="31" t="s">
        <v>37</v>
      </c>
    </row>
    <row r="62" ht="12">
      <c r="C62" s="15"/>
    </row>
    <row r="64" ht="12.75">
      <c r="A64" s="31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65.7109375" style="31" customWidth="1"/>
    <col min="2" max="2" width="0.85546875" style="31" customWidth="1"/>
    <col min="3" max="3" width="16.421875" style="31" bestFit="1" customWidth="1"/>
    <col min="4" max="4" width="1.8515625" style="38" customWidth="1"/>
    <col min="5" max="5" width="17.421875" style="31" customWidth="1"/>
    <col min="6" max="16384" width="9.140625" style="31" customWidth="1"/>
  </cols>
  <sheetData>
    <row r="1" spans="1:5" ht="12.75">
      <c r="A1" s="104" t="s">
        <v>67</v>
      </c>
      <c r="B1" s="104"/>
      <c r="C1" s="104"/>
      <c r="D1" s="104"/>
      <c r="E1" s="104"/>
    </row>
    <row r="2" spans="1:6" ht="13.5" thickBot="1">
      <c r="A2" s="103" t="s">
        <v>71</v>
      </c>
      <c r="B2" s="103"/>
      <c r="C2" s="103"/>
      <c r="D2" s="103"/>
      <c r="E2" s="103"/>
      <c r="F2" s="57"/>
    </row>
    <row r="3" spans="1:5" ht="12.75">
      <c r="A3" s="61"/>
      <c r="B3" s="61"/>
      <c r="C3" s="61"/>
      <c r="D3" s="101"/>
      <c r="E3" s="61"/>
    </row>
    <row r="4" spans="1:5" ht="12.75">
      <c r="A4" s="61"/>
      <c r="B4" s="61"/>
      <c r="C4" s="75" t="s">
        <v>52</v>
      </c>
      <c r="D4" s="61"/>
      <c r="E4" s="76" t="s">
        <v>53</v>
      </c>
    </row>
    <row r="5" spans="1:5" ht="12.75">
      <c r="A5" s="5"/>
      <c r="B5" s="5"/>
      <c r="C5" s="59" t="s">
        <v>69</v>
      </c>
      <c r="D5" s="61"/>
      <c r="E5" s="59" t="s">
        <v>68</v>
      </c>
    </row>
    <row r="6" spans="1:5" ht="12.75">
      <c r="A6" s="81"/>
      <c r="B6" s="8"/>
      <c r="C6" s="59" t="s">
        <v>57</v>
      </c>
      <c r="D6" s="82"/>
      <c r="E6" s="59" t="s">
        <v>57</v>
      </c>
    </row>
    <row r="7" spans="1:5" ht="12.75">
      <c r="A7" s="83"/>
      <c r="B7" s="83"/>
      <c r="C7" s="102"/>
      <c r="D7" s="81"/>
      <c r="E7" s="84"/>
    </row>
    <row r="8" spans="1:5" ht="12.75">
      <c r="A8" s="85" t="s">
        <v>22</v>
      </c>
      <c r="B8" s="12">
        <v>4</v>
      </c>
      <c r="C8" s="107">
        <v>931150</v>
      </c>
      <c r="D8" s="62"/>
      <c r="E8" s="13">
        <v>714856</v>
      </c>
    </row>
    <row r="9" spans="1:5" ht="12.75">
      <c r="A9" s="85" t="s">
        <v>23</v>
      </c>
      <c r="B9" s="12">
        <v>4</v>
      </c>
      <c r="C9" s="107">
        <v>-374871</v>
      </c>
      <c r="D9" s="62"/>
      <c r="E9" s="43">
        <v>-215716</v>
      </c>
    </row>
    <row r="10" spans="1:5" ht="12.75">
      <c r="A10" s="86" t="s">
        <v>24</v>
      </c>
      <c r="B10" s="86"/>
      <c r="C10" s="111">
        <f>C8+C9</f>
        <v>556279</v>
      </c>
      <c r="D10" s="88"/>
      <c r="E10" s="87">
        <v>499140</v>
      </c>
    </row>
    <row r="11" spans="1:5" ht="12.75">
      <c r="A11" s="89"/>
      <c r="B11" s="89"/>
      <c r="D11" s="81"/>
      <c r="E11" s="13"/>
    </row>
    <row r="12" spans="1:5" ht="12.75">
      <c r="A12" s="81" t="s">
        <v>58</v>
      </c>
      <c r="B12" s="12">
        <v>5</v>
      </c>
      <c r="C12" s="107">
        <v>215027</v>
      </c>
      <c r="D12" s="62"/>
      <c r="E12" s="13">
        <v>191129</v>
      </c>
    </row>
    <row r="13" spans="1:5" ht="12.75">
      <c r="A13" s="81" t="s">
        <v>58</v>
      </c>
      <c r="B13" s="12">
        <v>6</v>
      </c>
      <c r="C13" s="107">
        <v>-1728</v>
      </c>
      <c r="D13" s="62"/>
      <c r="E13" s="13">
        <v>-1476</v>
      </c>
    </row>
    <row r="14" spans="1:7" ht="12.75">
      <c r="A14" s="90" t="s">
        <v>59</v>
      </c>
      <c r="B14" s="86"/>
      <c r="C14" s="111">
        <f>C12+C13</f>
        <v>213299</v>
      </c>
      <c r="D14" s="92"/>
      <c r="E14" s="91">
        <v>189653</v>
      </c>
      <c r="G14" s="34"/>
    </row>
    <row r="15" spans="1:5" ht="12.75">
      <c r="A15" s="89"/>
      <c r="B15" s="89"/>
      <c r="D15" s="81"/>
      <c r="E15" s="43"/>
    </row>
    <row r="16" spans="1:5" ht="12.75">
      <c r="A16" s="93" t="s">
        <v>25</v>
      </c>
      <c r="B16" s="12">
        <v>7</v>
      </c>
      <c r="D16" s="62"/>
      <c r="E16" s="94"/>
    </row>
    <row r="17" spans="1:5" ht="24">
      <c r="A17" s="93" t="s">
        <v>54</v>
      </c>
      <c r="B17" s="12"/>
      <c r="C17" s="107">
        <v>4631</v>
      </c>
      <c r="D17" s="62"/>
      <c r="E17" s="13">
        <v>1642</v>
      </c>
    </row>
    <row r="18" spans="1:5" ht="12.75">
      <c r="A18" s="89" t="s">
        <v>26</v>
      </c>
      <c r="B18" s="61"/>
      <c r="C18" s="107">
        <v>111940</v>
      </c>
      <c r="D18" s="62"/>
      <c r="E18" s="13">
        <v>86300</v>
      </c>
    </row>
    <row r="19" spans="1:5" ht="12.75">
      <c r="A19" s="93" t="s">
        <v>27</v>
      </c>
      <c r="B19" s="12">
        <v>8</v>
      </c>
      <c r="C19" s="1"/>
      <c r="D19" s="62"/>
      <c r="E19" s="94"/>
    </row>
    <row r="20" spans="1:7" ht="12.75">
      <c r="A20" s="89" t="s">
        <v>28</v>
      </c>
      <c r="B20" s="61"/>
      <c r="C20" s="107">
        <v>4752</v>
      </c>
      <c r="D20" s="62"/>
      <c r="E20" s="13">
        <v>8647</v>
      </c>
      <c r="F20" s="33"/>
      <c r="G20" s="33"/>
    </row>
    <row r="21" spans="1:7" ht="12.75">
      <c r="A21" s="86" t="s">
        <v>29</v>
      </c>
      <c r="B21" s="86"/>
      <c r="C21" s="112">
        <f>SUM(C11,C15,C17:C20)</f>
        <v>121323</v>
      </c>
      <c r="D21" s="95"/>
      <c r="E21" s="95">
        <v>785382</v>
      </c>
      <c r="F21" s="33"/>
      <c r="G21" s="33"/>
    </row>
    <row r="22" spans="1:5" ht="12.75">
      <c r="A22" s="89"/>
      <c r="B22" s="89"/>
      <c r="D22" s="81"/>
      <c r="E22" s="94"/>
    </row>
    <row r="23" spans="1:5" ht="17.25" customHeight="1">
      <c r="A23" s="96" t="s">
        <v>30</v>
      </c>
      <c r="B23" s="12">
        <v>9</v>
      </c>
      <c r="C23" s="107">
        <v>-35853</v>
      </c>
      <c r="D23" s="62"/>
      <c r="E23" s="43">
        <v>-11462</v>
      </c>
    </row>
    <row r="24" spans="1:5" ht="17.25" customHeight="1">
      <c r="A24" s="96" t="s">
        <v>60</v>
      </c>
      <c r="B24" s="12">
        <v>10</v>
      </c>
      <c r="C24" s="107">
        <v>-358416</v>
      </c>
      <c r="D24" s="62"/>
      <c r="E24" s="13">
        <v>-300178</v>
      </c>
    </row>
    <row r="25" spans="1:5" ht="12.75">
      <c r="A25" s="74" t="s">
        <v>31</v>
      </c>
      <c r="B25" s="12">
        <v>11</v>
      </c>
      <c r="C25" s="107">
        <v>-312928</v>
      </c>
      <c r="D25" s="62"/>
      <c r="E25" s="43">
        <v>-263818</v>
      </c>
    </row>
    <row r="26" spans="1:5" ht="13.5" thickBot="1">
      <c r="A26" s="97" t="s">
        <v>32</v>
      </c>
      <c r="B26" s="97"/>
      <c r="C26" s="113">
        <f>SUM(C21:C25)</f>
        <v>-585874</v>
      </c>
      <c r="D26" s="98"/>
      <c r="E26" s="98">
        <v>209924</v>
      </c>
    </row>
    <row r="27" spans="1:5" ht="13.5" thickTop="1">
      <c r="A27" s="83"/>
      <c r="B27" s="83"/>
      <c r="D27" s="81"/>
      <c r="E27" s="43"/>
    </row>
    <row r="28" spans="1:5" ht="12.75">
      <c r="A28" s="83" t="s">
        <v>33</v>
      </c>
      <c r="B28" s="12">
        <v>12</v>
      </c>
      <c r="C28" s="114">
        <v>-16900</v>
      </c>
      <c r="D28" s="62"/>
      <c r="E28" s="13">
        <v>-14004</v>
      </c>
    </row>
    <row r="29" spans="1:7" ht="13.5" thickBot="1">
      <c r="A29" s="97" t="s">
        <v>34</v>
      </c>
      <c r="B29" s="97"/>
      <c r="C29" s="115">
        <f>C26+C28</f>
        <v>-602774</v>
      </c>
      <c r="D29" s="100"/>
      <c r="E29" s="99">
        <v>195920</v>
      </c>
      <c r="F29" s="34"/>
      <c r="G29" s="34"/>
    </row>
    <row r="30" spans="1:5" ht="15" thickTop="1">
      <c r="A30" s="50"/>
      <c r="B30" s="35"/>
      <c r="D30" s="37"/>
      <c r="E30" s="36"/>
    </row>
    <row r="31" spans="1:5" ht="15">
      <c r="A31" s="52"/>
      <c r="B31" s="38"/>
      <c r="C31" s="38"/>
      <c r="E31" s="38"/>
    </row>
    <row r="32" spans="1:5" ht="14.25">
      <c r="A32" s="56"/>
      <c r="B32" s="38"/>
      <c r="C32" s="38"/>
      <c r="E32" s="38"/>
    </row>
    <row r="33" spans="1:5" ht="14.25">
      <c r="A33" s="53"/>
      <c r="B33" s="38"/>
      <c r="C33" s="38"/>
      <c r="D33" s="32"/>
      <c r="E33" s="32"/>
    </row>
    <row r="34" spans="1:5" ht="12.75">
      <c r="A34" s="1" t="s">
        <v>21</v>
      </c>
      <c r="C34" s="33"/>
      <c r="D34" s="31"/>
      <c r="E34" s="31" t="s">
        <v>36</v>
      </c>
    </row>
    <row r="37" spans="1:7" ht="12.75">
      <c r="A37" t="s">
        <v>35</v>
      </c>
      <c r="E37" s="31" t="s">
        <v>37</v>
      </c>
      <c r="G37" s="34"/>
    </row>
    <row r="38" spans="1:5" ht="14.25">
      <c r="A38" s="56"/>
      <c r="B38" s="38"/>
      <c r="C38" s="38"/>
      <c r="D38" s="40"/>
      <c r="E38" s="40"/>
    </row>
    <row r="39" spans="1:5" ht="14.25">
      <c r="A39" s="56"/>
      <c r="B39" s="38"/>
      <c r="C39" s="38"/>
      <c r="E39" s="38"/>
    </row>
    <row r="40" spans="1:5" ht="15">
      <c r="A40" s="52"/>
      <c r="B40" s="38"/>
      <c r="C40" s="38"/>
      <c r="E40" s="38"/>
    </row>
    <row r="41" spans="1:5" ht="14.25">
      <c r="A41" s="53"/>
      <c r="B41" s="38"/>
      <c r="C41" s="38"/>
      <c r="D41" s="40"/>
      <c r="E41" s="40"/>
    </row>
    <row r="42" spans="1:5" ht="14.25">
      <c r="A42" s="53"/>
      <c r="B42" s="38"/>
      <c r="C42" s="38"/>
      <c r="D42" s="40"/>
      <c r="E42" s="40"/>
    </row>
    <row r="43" spans="1:5" ht="15">
      <c r="A43" s="52"/>
      <c r="B43" s="38"/>
      <c r="C43" s="38"/>
      <c r="D43" s="39"/>
      <c r="E43" s="39"/>
    </row>
    <row r="44" spans="1:5" ht="15">
      <c r="A44" s="52"/>
      <c r="B44" s="38"/>
      <c r="C44" s="38"/>
      <c r="D44" s="40"/>
      <c r="E44" s="40"/>
    </row>
    <row r="45" spans="1:5" ht="14.25">
      <c r="A45" s="53"/>
      <c r="B45" s="38"/>
      <c r="C45" s="38"/>
      <c r="D45" s="40"/>
      <c r="E45" s="40"/>
    </row>
    <row r="46" spans="1:5" ht="14.25">
      <c r="A46" s="53"/>
      <c r="B46" s="38"/>
      <c r="C46" s="38"/>
      <c r="D46" s="40"/>
      <c r="E46" s="40"/>
    </row>
    <row r="47" spans="1:5" ht="15">
      <c r="A47" s="52"/>
      <c r="B47" s="38"/>
      <c r="C47" s="38"/>
      <c r="D47" s="39"/>
      <c r="E47" s="39"/>
    </row>
    <row r="48" spans="1:5" ht="12.75">
      <c r="A48" s="54"/>
      <c r="B48" s="38"/>
      <c r="C48" s="39"/>
      <c r="D48" s="39"/>
      <c r="E48" s="39"/>
    </row>
    <row r="49" spans="1:5" ht="12.75">
      <c r="A49" s="55"/>
      <c r="B49" s="38"/>
      <c r="C49" s="41"/>
      <c r="D49" s="41"/>
      <c r="E49" s="41"/>
    </row>
    <row r="51" spans="3:4" ht="12.75">
      <c r="C51" s="33"/>
      <c r="D51" s="31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2014-12-09T03:29:05Z</dcterms:modified>
  <cp:category/>
  <cp:version/>
  <cp:contentType/>
  <cp:contentStatus/>
</cp:coreProperties>
</file>