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<sst xmlns="http://schemas.openxmlformats.org/spreadsheetml/2006/main" count="66" uniqueCount="59">
  <si>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-</t>
  </si>
  <si>
    <t>Financial tools,estimated at fair value, which changes are reflected in profit or in the losses during the period</t>
  </si>
  <si>
    <t>Credits and advances to banks</t>
  </si>
  <si>
    <t>Credits to clients</t>
  </si>
  <si>
    <t>Accounts and deposits from banks</t>
  </si>
  <si>
    <t>Current accounts and deposits from customers</t>
  </si>
  <si>
    <t>Other funds</t>
  </si>
  <si>
    <t>Accounts payable for current income tax</t>
  </si>
  <si>
    <t>Deferred tax liabilities</t>
  </si>
  <si>
    <t>Retained earnings</t>
  </si>
  <si>
    <t xml:space="preserve">The chief accountant 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</si>
  <si>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</si>
  <si>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</si>
  <si>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</si>
  <si>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</si>
  <si>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</si>
  <si>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</si>
  <si>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</si>
  <si>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</si>
  <si>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</si>
  <si>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</si>
  <si>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</si>
  <si>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</si>
  <si>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</si>
  <si>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</si>
  <si>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</si>
  <si>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Djenbaeva E.T.</t>
  </si>
  <si>
    <t>CEO</t>
  </si>
  <si>
    <t>Ilebaev N.E.</t>
  </si>
  <si>
    <t>December 2013</t>
  </si>
  <si>
    <t>December 2012</t>
  </si>
  <si>
    <t>Chief Executive Officer</t>
  </si>
  <si>
    <t>December  2013</t>
  </si>
  <si>
    <t>Исп: Zhumagulova D.S.</t>
  </si>
  <si>
    <t xml:space="preserve"> OJSC "Commercial bank KYRGYZSTAN"</t>
  </si>
  <si>
    <t>Fee and commission income</t>
  </si>
  <si>
    <t>Net fee and commission income</t>
  </si>
  <si>
    <t>Personnel expenses</t>
  </si>
  <si>
    <t>Assets</t>
  </si>
  <si>
    <t>Cash and cash equivalents</t>
  </si>
  <si>
    <t>Liabilities</t>
  </si>
  <si>
    <t>Other liabilities</t>
  </si>
  <si>
    <t>IN TOTAL LIABILITIES</t>
  </si>
  <si>
    <t>SHAREHOLDERS' EQUITY</t>
  </si>
  <si>
    <t>Capital stock</t>
  </si>
  <si>
    <t>Additional paid-in capital</t>
  </si>
  <si>
    <t>IN TOTAL SHAREHOLDERS' EQUITY</t>
  </si>
  <si>
    <t>IN TOTAL LIABILITIES AND SHAREHOLDERS' EQUITY</t>
  </si>
  <si>
    <t>Reporting period</t>
  </si>
  <si>
    <t>KGS '000</t>
  </si>
  <si>
    <t>Statement of comprehensive income at 31 December, 2014</t>
  </si>
  <si>
    <t>December  2014</t>
  </si>
  <si>
    <t>Investments into securities</t>
  </si>
  <si>
    <t>Fixed assets and intangible assets</t>
  </si>
  <si>
    <t>Other assets</t>
  </si>
  <si>
    <t>In total assets</t>
  </si>
  <si>
    <t>Reserves</t>
  </si>
  <si>
    <t>Statement of Financial Position as at 31 December, 2014</t>
  </si>
  <si>
    <t>December 2014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</si>
</sst>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1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Border="1" applyAlignment="1">
      <alignment horizontal="left" wrapText="1"/>
      <protection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0" fontId="14" fillId="0" borderId="0" xfId="38" applyFont="1" applyFill="1" applyBorder="1">
      <alignment/>
      <protection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19" fillId="0" borderId="0" xfId="38" applyFont="1" applyFill="1" applyBorder="1">
      <alignment/>
      <protection/>
    </xf>
    <xf numFmtId="0" fontId="20" fillId="0" borderId="0" xfId="40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0" fontId="20" fillId="0" borderId="0" xfId="40" applyFont="1" applyFill="1" applyBorder="1" applyAlignment="1">
      <alignment wrapText="1"/>
      <protection/>
    </xf>
    <xf numFmtId="49" fontId="20" fillId="0" borderId="0" xfId="41" applyNumberFormat="1" applyFont="1" applyFill="1" applyAlignment="1">
      <alignment horizontal="left" vertical="justify" wrapText="1"/>
      <protection/>
    </xf>
    <xf numFmtId="0" fontId="20" fillId="0" borderId="0" xfId="0" applyFont="1" applyFill="1" applyAlignment="1">
      <alignment/>
    </xf>
    <xf numFmtId="0" fontId="19" fillId="0" borderId="0" xfId="38" applyFont="1">
      <alignment/>
      <protection/>
    </xf>
    <xf numFmtId="0" fontId="20" fillId="0" borderId="0" xfId="39" applyFont="1" applyBorder="1" applyAlignme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180" fontId="20" fillId="0" borderId="0" xfId="40" applyNumberFormat="1" applyFont="1" applyFill="1" applyAlignment="1">
      <alignment horizontal="right"/>
      <protection/>
    </xf>
    <xf numFmtId="180" fontId="20" fillId="0" borderId="0" xfId="40" applyNumberFormat="1" applyFont="1" applyFill="1" applyBorder="1" applyAlignment="1">
      <alignment horizontal="right"/>
      <protection/>
    </xf>
    <xf numFmtId="180" fontId="20" fillId="33" borderId="0" xfId="40" applyNumberFormat="1" applyFont="1" applyFill="1" applyAlignment="1">
      <alignment horizontal="right"/>
      <protection/>
    </xf>
    <xf numFmtId="180" fontId="19" fillId="0" borderId="11" xfId="67" applyNumberFormat="1" applyFont="1" applyFill="1" applyBorder="1" applyAlignment="1">
      <alignment/>
    </xf>
    <xf numFmtId="180" fontId="19" fillId="0" borderId="0" xfId="67" applyNumberFormat="1" applyFont="1" applyFill="1" applyBorder="1" applyAlignment="1">
      <alignment/>
    </xf>
    <xf numFmtId="0" fontId="58" fillId="0" borderId="0" xfId="39" applyFont="1" applyFill="1" applyBorder="1" applyAlignment="1">
      <alignment/>
      <protection/>
    </xf>
    <xf numFmtId="180" fontId="58" fillId="0" borderId="0" xfId="40" applyNumberFormat="1" applyFont="1" applyFill="1" applyAlignment="1">
      <alignment horizontal="right"/>
      <protection/>
    </xf>
    <xf numFmtId="180" fontId="59" fillId="0" borderId="0" xfId="67" applyNumberFormat="1" applyFont="1" applyFill="1" applyBorder="1" applyAlignment="1">
      <alignment/>
    </xf>
    <xf numFmtId="180" fontId="58" fillId="33" borderId="0" xfId="40" applyNumberFormat="1" applyFont="1" applyFill="1" applyAlignment="1">
      <alignment horizontal="right"/>
      <protection/>
    </xf>
    <xf numFmtId="180" fontId="19" fillId="0" borderId="12" xfId="67" applyNumberFormat="1" applyFont="1" applyFill="1" applyBorder="1" applyAlignment="1">
      <alignment/>
    </xf>
    <xf numFmtId="180" fontId="24" fillId="0" borderId="0" xfId="0" applyNumberFormat="1" applyFont="1" applyFill="1" applyAlignment="1">
      <alignment/>
    </xf>
    <xf numFmtId="177" fontId="24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180" fontId="22" fillId="0" borderId="0" xfId="0" applyNumberFormat="1" applyFont="1" applyFill="1" applyBorder="1" applyAlignment="1">
      <alignment/>
    </xf>
    <xf numFmtId="180" fontId="22" fillId="0" borderId="0" xfId="0" applyNumberFormat="1" applyFont="1" applyBorder="1" applyAlignment="1">
      <alignment/>
    </xf>
    <xf numFmtId="180" fontId="23" fillId="0" borderId="0" xfId="0" applyNumberFormat="1" applyFont="1" applyBorder="1" applyAlignment="1">
      <alignment/>
    </xf>
    <xf numFmtId="180" fontId="60" fillId="0" borderId="0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180" fontId="19" fillId="0" borderId="12" xfId="34" applyNumberFormat="1" applyFont="1" applyFill="1" applyBorder="1" applyAlignment="1">
      <alignment/>
    </xf>
    <xf numFmtId="177" fontId="20" fillId="0" borderId="0" xfId="34" applyNumberFormat="1" applyFont="1" applyFill="1" applyBorder="1" applyAlignment="1">
      <alignment horizontal="left"/>
    </xf>
    <xf numFmtId="180" fontId="19" fillId="0" borderId="11" xfId="34" applyNumberFormat="1" applyFont="1" applyFill="1" applyBorder="1" applyAlignment="1">
      <alignment/>
    </xf>
    <xf numFmtId="177" fontId="23" fillId="0" borderId="0" xfId="0" applyNumberFormat="1" applyFont="1" applyAlignment="1">
      <alignment/>
    </xf>
    <xf numFmtId="180" fontId="20" fillId="0" borderId="13" xfId="40" applyNumberFormat="1" applyFont="1" applyFill="1" applyBorder="1" applyAlignment="1">
      <alignment horizontal="right"/>
      <protection/>
    </xf>
    <xf numFmtId="180" fontId="19" fillId="0" borderId="0" xfId="34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9" fillId="0" borderId="0" xfId="34" applyNumberFormat="1" applyFont="1" applyFill="1" applyBorder="1" applyAlignment="1">
      <alignment/>
    </xf>
    <xf numFmtId="0" fontId="13" fillId="0" borderId="14" xfId="0" applyFont="1" applyBorder="1" applyAlignment="1">
      <alignment/>
    </xf>
    <xf numFmtId="0" fontId="2" fillId="0" borderId="0" xfId="0" applyFont="1" applyBorder="1" applyAlignment="1">
      <alignment/>
    </xf>
    <xf numFmtId="37" fontId="58" fillId="0" borderId="0" xfId="33" applyNumberFormat="1" applyFont="1" applyFill="1" applyAlignment="1">
      <alignment/>
    </xf>
    <xf numFmtId="180" fontId="59" fillId="0" borderId="12" xfId="34" applyNumberFormat="1" applyFont="1" applyFill="1" applyBorder="1" applyAlignment="1">
      <alignment/>
    </xf>
    <xf numFmtId="180" fontId="20" fillId="0" borderId="0" xfId="67" applyNumberFormat="1" applyFont="1" applyFill="1" applyBorder="1" applyAlignment="1">
      <alignment/>
    </xf>
    <xf numFmtId="180" fontId="22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80" fontId="58" fillId="0" borderId="0" xfId="34" applyNumberFormat="1" applyFont="1" applyFill="1" applyBorder="1" applyAlignment="1">
      <alignment horizontal="left"/>
    </xf>
    <xf numFmtId="180" fontId="59" fillId="0" borderId="11" xfId="34" applyNumberFormat="1" applyFont="1" applyFill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6.421875" style="3" bestFit="1" customWidth="1"/>
    <col min="2" max="2" width="0.71875" style="3" customWidth="1"/>
    <col min="3" max="3" width="15.421875" style="5" customWidth="1"/>
    <col min="4" max="4" width="1.57421875" style="3" customWidth="1"/>
    <col min="5" max="5" width="16.140625" style="3" customWidth="1"/>
    <col min="6" max="6" width="2.00390625" style="3" customWidth="1"/>
    <col min="7" max="7" width="15.140625" style="6" customWidth="1"/>
    <col min="8" max="8" width="13.7109375" style="6" customWidth="1"/>
    <col min="9" max="9" width="11.00390625" style="3" bestFit="1" customWidth="1"/>
    <col min="10" max="16384" width="9.140625" style="3" customWidth="1"/>
  </cols>
  <sheetData>
    <row r="1" spans="1:5" ht="12.75">
      <c r="A1" s="104" t="s">
        <v>34</v>
      </c>
      <c r="B1" s="104"/>
      <c r="C1" s="104"/>
      <c r="D1" s="104"/>
      <c r="E1" s="104"/>
    </row>
    <row r="2" spans="1:8" ht="13.5" thickBot="1">
      <c r="A2" s="105" t="s">
        <v>57</v>
      </c>
      <c r="B2" s="105"/>
      <c r="C2" s="105"/>
      <c r="D2" s="105"/>
      <c r="E2" s="105"/>
      <c r="F2" s="1"/>
      <c r="G2" s="2"/>
      <c r="H2" s="4"/>
    </row>
    <row r="4" spans="3:5" ht="12">
      <c r="C4" s="30"/>
      <c r="E4" s="29" t="s">
        <v>48</v>
      </c>
    </row>
    <row r="5" spans="1:8" ht="12.75" customHeight="1">
      <c r="A5" s="7"/>
      <c r="B5" s="7"/>
      <c r="C5" s="36" t="s">
        <v>58</v>
      </c>
      <c r="D5" s="32"/>
      <c r="E5" s="36" t="s">
        <v>29</v>
      </c>
      <c r="F5" s="96"/>
      <c r="G5" s="96" t="s">
        <v>30</v>
      </c>
      <c r="H5" s="8"/>
    </row>
    <row r="6" spans="1:8" ht="12.75" thickBot="1">
      <c r="A6" s="9"/>
      <c r="B6" s="10"/>
      <c r="C6" s="11" t="s">
        <v>49</v>
      </c>
      <c r="E6" s="11" t="s">
        <v>49</v>
      </c>
      <c r="F6" s="95"/>
      <c r="G6" s="11" t="s">
        <v>49</v>
      </c>
      <c r="H6" s="12"/>
    </row>
    <row r="7" spans="1:5" ht="12">
      <c r="A7" s="13" t="s">
        <v>38</v>
      </c>
      <c r="B7" s="13"/>
      <c r="C7" s="14"/>
      <c r="E7" s="14"/>
    </row>
    <row r="8" spans="1:7" ht="14.25">
      <c r="A8" s="15" t="s">
        <v>39</v>
      </c>
      <c r="B8" s="16">
        <v>13</v>
      </c>
      <c r="C8" s="100">
        <v>2144837</v>
      </c>
      <c r="D8" s="69"/>
      <c r="E8" s="100">
        <v>1888447</v>
      </c>
      <c r="F8" s="17"/>
      <c r="G8" s="86">
        <v>1312524</v>
      </c>
    </row>
    <row r="9" spans="1:7" ht="14.25">
      <c r="A9" s="15" t="s">
        <v>2</v>
      </c>
      <c r="B9" s="16"/>
      <c r="C9" s="77">
        <v>519984</v>
      </c>
      <c r="D9" s="69"/>
      <c r="E9" s="77">
        <v>447638</v>
      </c>
      <c r="F9" s="17"/>
      <c r="G9" s="86">
        <v>166020</v>
      </c>
    </row>
    <row r="10" spans="1:7" ht="14.25">
      <c r="A10" s="28" t="s">
        <v>3</v>
      </c>
      <c r="B10" s="16"/>
      <c r="C10" s="77">
        <v>4977690</v>
      </c>
      <c r="D10" s="69"/>
      <c r="E10" s="77">
        <v>3923902</v>
      </c>
      <c r="F10" s="17"/>
      <c r="G10" s="86">
        <v>2886089</v>
      </c>
    </row>
    <row r="11" spans="1:7" ht="14.25">
      <c r="A11" s="15" t="s">
        <v>52</v>
      </c>
      <c r="B11" s="16"/>
      <c r="C11" s="77">
        <v>217121</v>
      </c>
      <c r="D11" s="69"/>
      <c r="E11" s="77">
        <v>180156</v>
      </c>
      <c r="F11" s="17"/>
      <c r="G11" s="86">
        <v>167527</v>
      </c>
    </row>
    <row r="12" spans="1:7" ht="14.25">
      <c r="A12" s="15" t="s">
        <v>53</v>
      </c>
      <c r="C12" s="77">
        <v>428793</v>
      </c>
      <c r="D12" s="69"/>
      <c r="E12" s="77">
        <v>281496</v>
      </c>
      <c r="G12" s="86">
        <v>185732</v>
      </c>
    </row>
    <row r="13" spans="1:7" ht="14.25">
      <c r="A13" s="15" t="s">
        <v>54</v>
      </c>
      <c r="C13" s="77">
        <v>192506</v>
      </c>
      <c r="D13" s="69"/>
      <c r="E13" s="77">
        <v>116597</v>
      </c>
      <c r="G13" s="86">
        <v>114607</v>
      </c>
    </row>
    <row r="14" spans="1:7" ht="15.75" thickBot="1">
      <c r="A14" s="106" t="s">
        <v>55</v>
      </c>
      <c r="B14" s="16"/>
      <c r="C14" s="101">
        <f>C8+C9+C10+C11+C12+C13</f>
        <v>8480931</v>
      </c>
      <c r="D14" s="69"/>
      <c r="E14" s="101">
        <f>E8+E9+E10+E11+E12+E13</f>
        <v>6838236</v>
      </c>
      <c r="G14" s="101">
        <f>G8+G9+G10+G11+G12+G13</f>
        <v>4832499</v>
      </c>
    </row>
    <row r="15" spans="1:7" ht="15" thickTop="1">
      <c r="A15" s="99"/>
      <c r="B15" s="16">
        <v>14</v>
      </c>
      <c r="C15" s="87"/>
      <c r="D15" s="69"/>
      <c r="E15" s="88"/>
      <c r="G15" s="86"/>
    </row>
    <row r="16" spans="1:7" ht="14.25">
      <c r="A16" s="13" t="s">
        <v>40</v>
      </c>
      <c r="B16" s="13"/>
      <c r="C16" s="90"/>
      <c r="D16" s="69"/>
      <c r="E16" s="90"/>
      <c r="G16" s="86"/>
    </row>
    <row r="17" spans="1:7" ht="24">
      <c r="A17" s="15" t="s">
        <v>1</v>
      </c>
      <c r="B17" s="16">
        <v>14</v>
      </c>
      <c r="C17" s="107">
        <v>689</v>
      </c>
      <c r="D17" s="69"/>
      <c r="E17" s="107">
        <v>200</v>
      </c>
      <c r="G17" s="86">
        <v>2877</v>
      </c>
    </row>
    <row r="18" spans="1:7" ht="14.25">
      <c r="A18" s="54" t="s">
        <v>4</v>
      </c>
      <c r="B18" s="16">
        <v>21</v>
      </c>
      <c r="C18" s="77">
        <v>1092186</v>
      </c>
      <c r="D18" s="69"/>
      <c r="E18" s="77">
        <v>631435</v>
      </c>
      <c r="G18" s="86">
        <v>455453</v>
      </c>
    </row>
    <row r="19" spans="1:7" ht="14.25">
      <c r="A19" s="22" t="s">
        <v>5</v>
      </c>
      <c r="B19" s="16">
        <v>22</v>
      </c>
      <c r="C19" s="77">
        <v>5363834</v>
      </c>
      <c r="D19" s="69"/>
      <c r="E19" s="77">
        <v>4741829</v>
      </c>
      <c r="G19" s="86">
        <v>3355830</v>
      </c>
    </row>
    <row r="20" spans="1:7" ht="14.25">
      <c r="A20" s="22" t="s">
        <v>6</v>
      </c>
      <c r="B20" s="16">
        <v>23</v>
      </c>
      <c r="C20" s="77">
        <v>890335</v>
      </c>
      <c r="D20" s="69"/>
      <c r="E20" s="77">
        <v>491116</v>
      </c>
      <c r="G20" s="86">
        <v>197210</v>
      </c>
    </row>
    <row r="21" spans="1:7" ht="14.25">
      <c r="A21" s="22" t="s">
        <v>7</v>
      </c>
      <c r="B21" s="16"/>
      <c r="C21" s="77">
        <v>3365</v>
      </c>
      <c r="D21" s="69"/>
      <c r="E21" s="77">
        <v>1000</v>
      </c>
      <c r="G21" s="86">
        <v>1768</v>
      </c>
    </row>
    <row r="22" spans="1:7" ht="14.25">
      <c r="A22" s="22" t="s">
        <v>8</v>
      </c>
      <c r="B22" s="16">
        <v>12</v>
      </c>
      <c r="C22" s="77">
        <v>4020</v>
      </c>
      <c r="D22" s="69"/>
      <c r="E22" s="77">
        <v>3320</v>
      </c>
      <c r="G22" s="86">
        <v>3320</v>
      </c>
    </row>
    <row r="23" spans="1:7" ht="14.25">
      <c r="A23" s="28" t="s">
        <v>41</v>
      </c>
      <c r="B23" s="16">
        <v>24</v>
      </c>
      <c r="C23" s="77">
        <v>146772</v>
      </c>
      <c r="D23" s="69"/>
      <c r="E23" s="77">
        <v>105442</v>
      </c>
      <c r="G23" s="86">
        <v>78711</v>
      </c>
    </row>
    <row r="24" spans="1:8" ht="12.75" customHeight="1">
      <c r="A24" s="53" t="s">
        <v>42</v>
      </c>
      <c r="B24" s="13"/>
      <c r="C24" s="108">
        <f>SUM(C17:C23)</f>
        <v>7501201</v>
      </c>
      <c r="D24" s="69"/>
      <c r="E24" s="108">
        <f>SUM(E17:E23)</f>
        <v>5974342</v>
      </c>
      <c r="F24" s="23"/>
      <c r="G24" s="108">
        <f>SUM(G17:G23)</f>
        <v>4095169</v>
      </c>
      <c r="H24" s="20"/>
    </row>
    <row r="25" spans="1:7" ht="15">
      <c r="A25" s="19"/>
      <c r="B25" s="19"/>
      <c r="C25" s="90"/>
      <c r="D25" s="69"/>
      <c r="E25" s="90"/>
      <c r="G25" s="97"/>
    </row>
    <row r="26" spans="1:7" ht="12.75" customHeight="1">
      <c r="A26" s="13" t="s">
        <v>43</v>
      </c>
      <c r="B26" s="13"/>
      <c r="C26" s="90"/>
      <c r="D26" s="69"/>
      <c r="E26" s="90"/>
      <c r="G26" s="86"/>
    </row>
    <row r="27" spans="1:7" ht="12.75" customHeight="1">
      <c r="A27" s="19" t="s">
        <v>44</v>
      </c>
      <c r="B27" s="16">
        <v>25</v>
      </c>
      <c r="C27" s="71">
        <v>781987</v>
      </c>
      <c r="D27" s="69"/>
      <c r="E27" s="71">
        <v>622243</v>
      </c>
      <c r="G27" s="86">
        <v>521126</v>
      </c>
    </row>
    <row r="28" spans="1:7" ht="12.75" customHeight="1">
      <c r="A28" s="19" t="s">
        <v>45</v>
      </c>
      <c r="B28" s="19"/>
      <c r="C28" s="71">
        <v>350</v>
      </c>
      <c r="D28" s="69"/>
      <c r="E28" s="71">
        <v>414</v>
      </c>
      <c r="G28" s="86"/>
    </row>
    <row r="29" spans="1:7" ht="12.75" customHeight="1">
      <c r="A29" s="19" t="s">
        <v>56</v>
      </c>
      <c r="B29" s="19"/>
      <c r="D29" s="69"/>
      <c r="E29" s="71"/>
      <c r="G29" s="86">
        <v>19</v>
      </c>
    </row>
    <row r="30" spans="1:7" ht="12.75" customHeight="1">
      <c r="A30" s="19" t="s">
        <v>9</v>
      </c>
      <c r="B30" s="19"/>
      <c r="C30" s="93">
        <v>197393</v>
      </c>
      <c r="D30" s="92"/>
      <c r="E30" s="93">
        <v>241237</v>
      </c>
      <c r="G30" s="86">
        <v>216185</v>
      </c>
    </row>
    <row r="31" spans="1:8" ht="12.75" customHeight="1">
      <c r="A31" s="13" t="s">
        <v>46</v>
      </c>
      <c r="B31" s="13"/>
      <c r="C31" s="94">
        <f>SUM(C27:C30)</f>
        <v>979730</v>
      </c>
      <c r="D31" s="69"/>
      <c r="E31" s="94">
        <f>SUM(E27:E30)</f>
        <v>863894</v>
      </c>
      <c r="G31" s="91">
        <f>SUM(G27:G30)</f>
        <v>737330</v>
      </c>
      <c r="H31" s="24"/>
    </row>
    <row r="32" spans="1:8" ht="13.5" customHeight="1" thickBot="1">
      <c r="A32" s="55" t="s">
        <v>47</v>
      </c>
      <c r="B32" s="25"/>
      <c r="C32" s="89">
        <f>C31+C24</f>
        <v>8480931</v>
      </c>
      <c r="D32" s="69"/>
      <c r="E32" s="89">
        <f>E24+E31</f>
        <v>6838236</v>
      </c>
      <c r="G32" s="89">
        <f>G31+G24</f>
        <v>4832499</v>
      </c>
      <c r="H32" s="20"/>
    </row>
    <row r="33" spans="1:8" ht="15" thickTop="1">
      <c r="A33" s="19"/>
      <c r="B33" s="19"/>
      <c r="C33" s="3"/>
      <c r="G33" s="90"/>
      <c r="H33" s="21"/>
    </row>
    <row r="34" spans="1:5" ht="12">
      <c r="A34" s="26"/>
      <c r="C34" s="27"/>
      <c r="D34" s="27" t="e">
        <f>D32-#REF!</f>
        <v>#REF!</v>
      </c>
      <c r="E34" s="27"/>
    </row>
    <row r="37" spans="1:5" ht="12.75">
      <c r="A37" s="3" t="s">
        <v>31</v>
      </c>
      <c r="E37" s="32" t="s">
        <v>28</v>
      </c>
    </row>
    <row r="40" spans="1:5" ht="12.75">
      <c r="A40" s="56" t="s">
        <v>10</v>
      </c>
      <c r="E40" s="32" t="s">
        <v>26</v>
      </c>
    </row>
    <row r="41" ht="12">
      <c r="C41" s="18"/>
    </row>
    <row r="43" ht="12.75">
      <c r="A43" s="3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5.7109375" style="32" customWidth="1"/>
    <col min="2" max="2" width="0.85546875" style="32" customWidth="1"/>
    <col min="3" max="3" width="16.57421875" style="32" customWidth="1"/>
    <col min="4" max="4" width="1.8515625" style="50" customWidth="1"/>
    <col min="5" max="5" width="17.421875" style="32" customWidth="1"/>
    <col min="6" max="6" width="1.8515625" style="32" customWidth="1"/>
    <col min="7" max="7" width="17.28125" style="32" customWidth="1"/>
    <col min="8" max="16384" width="9.140625" style="32" customWidth="1"/>
  </cols>
  <sheetData>
    <row r="1" spans="1:5" ht="12.75">
      <c r="A1" s="104" t="s">
        <v>34</v>
      </c>
      <c r="B1" s="104"/>
      <c r="C1" s="104"/>
      <c r="D1" s="104"/>
      <c r="E1" s="104"/>
    </row>
    <row r="2" spans="1:7" ht="13.5" thickBot="1">
      <c r="A2" s="105" t="s">
        <v>50</v>
      </c>
      <c r="B2" s="105"/>
      <c r="C2" s="105"/>
      <c r="D2" s="105"/>
      <c r="E2" s="105"/>
      <c r="F2" s="31"/>
      <c r="G2" s="98"/>
    </row>
    <row r="3" ht="12.75">
      <c r="G3" s="98"/>
    </row>
    <row r="4" spans="3:7" ht="12.75">
      <c r="C4" s="33"/>
      <c r="D4" s="32"/>
      <c r="E4" s="34"/>
      <c r="G4" s="98"/>
    </row>
    <row r="5" spans="1:7" ht="12.75">
      <c r="A5" s="35"/>
      <c r="B5" s="35"/>
      <c r="C5" s="36" t="s">
        <v>51</v>
      </c>
      <c r="D5" s="32"/>
      <c r="E5" s="36" t="s">
        <v>32</v>
      </c>
      <c r="G5" s="36" t="s">
        <v>30</v>
      </c>
    </row>
    <row r="6" spans="1:7" ht="13.5" thickBot="1">
      <c r="A6" s="37"/>
      <c r="B6" s="38"/>
      <c r="C6" s="39"/>
      <c r="D6" s="40"/>
      <c r="E6" s="39"/>
      <c r="F6" s="40"/>
      <c r="G6" s="39"/>
    </row>
    <row r="7" spans="1:7" ht="12.75">
      <c r="A7" s="41"/>
      <c r="B7" s="41"/>
      <c r="C7" s="37"/>
      <c r="D7" s="37"/>
      <c r="E7" s="37"/>
      <c r="F7" s="37"/>
      <c r="G7" s="37"/>
    </row>
    <row r="8" spans="1:7" ht="14.25">
      <c r="A8" s="57" t="s">
        <v>11</v>
      </c>
      <c r="B8" s="42">
        <v>4</v>
      </c>
      <c r="C8" s="71">
        <v>1023627</v>
      </c>
      <c r="D8" s="72"/>
      <c r="E8" s="71">
        <v>790119</v>
      </c>
      <c r="F8" s="72"/>
      <c r="G8" s="71">
        <v>632561</v>
      </c>
    </row>
    <row r="9" spans="1:7" ht="14.25">
      <c r="A9" s="57" t="s">
        <v>12</v>
      </c>
      <c r="B9" s="42">
        <v>4</v>
      </c>
      <c r="C9" s="71">
        <v>-415669</v>
      </c>
      <c r="D9" s="72"/>
      <c r="E9" s="73">
        <v>-243716</v>
      </c>
      <c r="F9" s="72"/>
      <c r="G9" s="71">
        <v>-189240</v>
      </c>
    </row>
    <row r="10" spans="1:7" ht="15">
      <c r="A10" s="58" t="s">
        <v>13</v>
      </c>
      <c r="B10" s="43"/>
      <c r="C10" s="74">
        <v>607958</v>
      </c>
      <c r="D10" s="75"/>
      <c r="E10" s="74">
        <f>E8+E9</f>
        <v>546403</v>
      </c>
      <c r="F10" s="75"/>
      <c r="G10" s="74">
        <f>G8+G9</f>
        <v>443321</v>
      </c>
    </row>
    <row r="11" spans="1:7" ht="14.25">
      <c r="A11" s="59"/>
      <c r="B11" s="44"/>
      <c r="C11" s="76"/>
      <c r="D11" s="60"/>
      <c r="E11" s="76"/>
      <c r="F11" s="60"/>
      <c r="G11" s="60"/>
    </row>
    <row r="12" spans="1:7" ht="14.25">
      <c r="A12" s="60" t="s">
        <v>35</v>
      </c>
      <c r="B12" s="42">
        <v>5</v>
      </c>
      <c r="C12" s="77">
        <v>245267</v>
      </c>
      <c r="D12" s="72"/>
      <c r="E12" s="77">
        <v>212432</v>
      </c>
      <c r="F12" s="72"/>
      <c r="G12" s="71">
        <v>188950</v>
      </c>
    </row>
    <row r="13" spans="1:7" ht="14.25">
      <c r="A13" s="60" t="s">
        <v>35</v>
      </c>
      <c r="B13" s="42">
        <v>6</v>
      </c>
      <c r="C13" s="77">
        <v>-2227</v>
      </c>
      <c r="D13" s="72"/>
      <c r="E13" s="77">
        <v>-1601</v>
      </c>
      <c r="F13" s="72"/>
      <c r="G13" s="71">
        <v>-776</v>
      </c>
    </row>
    <row r="14" spans="1:7" ht="15">
      <c r="A14" s="61" t="s">
        <v>36</v>
      </c>
      <c r="B14" s="43"/>
      <c r="C14" s="74">
        <v>243040</v>
      </c>
      <c r="D14" s="75"/>
      <c r="E14" s="74">
        <v>210831</v>
      </c>
      <c r="F14" s="75"/>
      <c r="G14" s="74">
        <f>G12+G13</f>
        <v>188174</v>
      </c>
    </row>
    <row r="15" spans="1:7" ht="14.25">
      <c r="A15" s="59"/>
      <c r="B15" s="44"/>
      <c r="C15" s="60"/>
      <c r="D15" s="60"/>
      <c r="E15" s="60"/>
      <c r="F15" s="60"/>
      <c r="G15" s="60"/>
    </row>
    <row r="16" spans="1:7" ht="14.25">
      <c r="A16" s="62" t="s">
        <v>14</v>
      </c>
      <c r="B16" s="42">
        <v>7</v>
      </c>
      <c r="C16" s="71">
        <v>0</v>
      </c>
      <c r="D16" s="72"/>
      <c r="E16" s="71">
        <v>0</v>
      </c>
      <c r="F16" s="72"/>
      <c r="G16" s="71" t="s">
        <v>0</v>
      </c>
    </row>
    <row r="17" spans="1:7" ht="28.5">
      <c r="A17" s="62" t="s">
        <v>15</v>
      </c>
      <c r="B17" s="42"/>
      <c r="C17" s="71">
        <v>4741</v>
      </c>
      <c r="D17" s="72"/>
      <c r="E17" s="77">
        <v>1681</v>
      </c>
      <c r="F17" s="72"/>
      <c r="G17" s="71">
        <v>2766</v>
      </c>
    </row>
    <row r="18" spans="1:7" ht="14.25">
      <c r="A18" s="59" t="s">
        <v>16</v>
      </c>
      <c r="C18" s="77">
        <v>126680</v>
      </c>
      <c r="D18" s="72"/>
      <c r="E18" s="77">
        <v>95123</v>
      </c>
      <c r="F18" s="72"/>
      <c r="G18" s="71">
        <v>107883</v>
      </c>
    </row>
    <row r="19" spans="1:7" ht="14.25">
      <c r="A19" s="62" t="s">
        <v>17</v>
      </c>
      <c r="B19" s="42">
        <v>8</v>
      </c>
      <c r="D19" s="72"/>
      <c r="E19" s="77"/>
      <c r="F19" s="72"/>
      <c r="G19" s="71"/>
    </row>
    <row r="20" spans="1:7" ht="14.25">
      <c r="A20" s="59" t="s">
        <v>18</v>
      </c>
      <c r="C20" s="77">
        <v>4298</v>
      </c>
      <c r="D20" s="72"/>
      <c r="E20" s="77">
        <v>22186</v>
      </c>
      <c r="F20" s="72"/>
      <c r="G20" s="71">
        <v>15659</v>
      </c>
    </row>
    <row r="21" spans="1:7" ht="15">
      <c r="A21" s="58" t="s">
        <v>19</v>
      </c>
      <c r="B21" s="43"/>
      <c r="C21" s="78">
        <v>986717</v>
      </c>
      <c r="D21" s="75"/>
      <c r="E21" s="78">
        <f>SUM(E10,E14,E16:E20)</f>
        <v>876224</v>
      </c>
      <c r="F21" s="75"/>
      <c r="G21" s="75">
        <f>SUM(G10,G14,G16:G20)</f>
        <v>757803</v>
      </c>
    </row>
    <row r="22" spans="1:7" ht="14.25">
      <c r="A22" s="59"/>
      <c r="B22" s="44"/>
      <c r="C22" s="76"/>
      <c r="D22" s="60"/>
      <c r="E22" s="76"/>
      <c r="F22" s="60"/>
      <c r="G22" s="60"/>
    </row>
    <row r="23" spans="1:7" ht="17.25" customHeight="1">
      <c r="A23" s="63" t="s">
        <v>20</v>
      </c>
      <c r="B23" s="42">
        <v>9</v>
      </c>
      <c r="C23" s="77">
        <v>-34546</v>
      </c>
      <c r="D23" s="72"/>
      <c r="E23" s="79">
        <v>-2384</v>
      </c>
      <c r="F23" s="72"/>
      <c r="G23" s="71">
        <v>10251</v>
      </c>
    </row>
    <row r="24" spans="1:7" ht="17.25" customHeight="1">
      <c r="A24" s="63" t="s">
        <v>37</v>
      </c>
      <c r="B24" s="42">
        <v>10</v>
      </c>
      <c r="C24" s="77">
        <v>-745288</v>
      </c>
      <c r="D24" s="72"/>
      <c r="E24" s="77">
        <v>-621572</v>
      </c>
      <c r="F24" s="72"/>
      <c r="G24" s="77">
        <v>-539240</v>
      </c>
    </row>
    <row r="25" spans="1:7" ht="14.25">
      <c r="A25" s="64" t="s">
        <v>21</v>
      </c>
      <c r="B25" s="42">
        <v>11</v>
      </c>
      <c r="C25" s="79"/>
      <c r="D25" s="72"/>
      <c r="E25" s="79"/>
      <c r="F25" s="72"/>
      <c r="G25" s="71"/>
    </row>
    <row r="26" spans="1:7" ht="15.75" thickBot="1">
      <c r="A26" s="65" t="s">
        <v>22</v>
      </c>
      <c r="B26" s="46"/>
      <c r="C26" s="80">
        <v>206883</v>
      </c>
      <c r="D26" s="75"/>
      <c r="E26" s="78">
        <f>SUM(E21:E25)</f>
        <v>252268</v>
      </c>
      <c r="F26" s="75"/>
      <c r="G26" s="75">
        <f>SUM(G21:G25)</f>
        <v>228814</v>
      </c>
    </row>
    <row r="27" spans="1:7" ht="15" thickTop="1">
      <c r="A27" s="66"/>
      <c r="B27" s="41"/>
      <c r="C27" s="76"/>
      <c r="D27" s="60"/>
      <c r="E27" s="76"/>
      <c r="F27" s="60"/>
      <c r="G27" s="60"/>
    </row>
    <row r="28" spans="1:7" ht="14.25">
      <c r="A28" s="66" t="s">
        <v>23</v>
      </c>
      <c r="B28" s="42">
        <v>12</v>
      </c>
      <c r="C28" s="102">
        <v>-20600</v>
      </c>
      <c r="D28" s="72"/>
      <c r="E28" s="77">
        <v>-22141</v>
      </c>
      <c r="F28" s="72"/>
      <c r="G28" s="71">
        <v>-23720</v>
      </c>
    </row>
    <row r="29" spans="1:7" ht="15.75" thickBot="1">
      <c r="A29" s="65" t="s">
        <v>24</v>
      </c>
      <c r="B29" s="46"/>
      <c r="C29" s="103">
        <f>C26+C28</f>
        <v>186283</v>
      </c>
      <c r="D29" s="75"/>
      <c r="E29" s="80">
        <f>SUM(E26:E28)</f>
        <v>230127</v>
      </c>
      <c r="F29" s="75"/>
      <c r="G29" s="80">
        <f>SUM(G26:G28)</f>
        <v>205094</v>
      </c>
    </row>
    <row r="30" spans="1:7" ht="15" thickTop="1">
      <c r="A30" s="67"/>
      <c r="B30" s="48"/>
      <c r="C30" s="81"/>
      <c r="D30" s="82"/>
      <c r="E30" s="81"/>
      <c r="F30" s="82"/>
      <c r="G30" s="81"/>
    </row>
    <row r="31" spans="1:7" ht="14.25">
      <c r="A31" s="3" t="s">
        <v>27</v>
      </c>
      <c r="C31" s="69"/>
      <c r="D31" s="83"/>
      <c r="E31" s="32" t="s">
        <v>28</v>
      </c>
      <c r="F31" s="83"/>
      <c r="G31" s="69"/>
    </row>
    <row r="32" spans="3:7" ht="14.25">
      <c r="C32" s="69"/>
      <c r="D32" s="83"/>
      <c r="F32" s="83"/>
      <c r="G32" s="69"/>
    </row>
    <row r="33" spans="3:7" ht="14.25">
      <c r="C33" s="71"/>
      <c r="D33" s="72"/>
      <c r="F33" s="72"/>
      <c r="G33" s="71"/>
    </row>
    <row r="34" spans="1:7" ht="14.25">
      <c r="A34" t="s">
        <v>25</v>
      </c>
      <c r="C34" s="71"/>
      <c r="D34" s="72"/>
      <c r="E34" s="32" t="s">
        <v>26</v>
      </c>
      <c r="F34" s="72"/>
      <c r="G34" s="71"/>
    </row>
    <row r="35" spans="3:7" ht="14.25">
      <c r="C35" s="71"/>
      <c r="D35" s="72"/>
      <c r="E35" s="71"/>
      <c r="F35" s="72"/>
      <c r="G35" s="71"/>
    </row>
    <row r="36" spans="3:7" ht="15">
      <c r="C36" s="84"/>
      <c r="D36" s="84"/>
      <c r="E36" s="84"/>
      <c r="F36" s="84"/>
      <c r="G36" s="84"/>
    </row>
    <row r="37" spans="3:7" ht="15">
      <c r="C37" s="85"/>
      <c r="D37" s="85"/>
      <c r="E37" s="85"/>
      <c r="F37" s="85"/>
      <c r="G37" s="85"/>
    </row>
    <row r="38" spans="1:7" ht="14.25">
      <c r="A38" s="32" t="s">
        <v>33</v>
      </c>
      <c r="C38" s="86"/>
      <c r="D38" s="86"/>
      <c r="E38" s="86"/>
      <c r="F38" s="86"/>
      <c r="G38" s="86"/>
    </row>
    <row r="39" spans="1:7" ht="14.25">
      <c r="A39" s="69"/>
      <c r="C39" s="83"/>
      <c r="D39" s="83"/>
      <c r="E39" s="83"/>
      <c r="F39" s="83"/>
      <c r="G39" s="83"/>
    </row>
    <row r="40" spans="1:7" ht="15">
      <c r="A40" s="68"/>
      <c r="C40" s="83"/>
      <c r="D40" s="83"/>
      <c r="E40" s="83"/>
      <c r="F40" s="83"/>
      <c r="G40" s="83"/>
    </row>
    <row r="41" spans="1:7" ht="14.25">
      <c r="A41" s="70"/>
      <c r="C41" s="86"/>
      <c r="D41" s="86"/>
      <c r="E41" s="86"/>
      <c r="F41" s="86"/>
      <c r="G41" s="86"/>
    </row>
    <row r="42" spans="1:7" ht="14.25">
      <c r="A42" s="70"/>
      <c r="C42" s="86"/>
      <c r="D42" s="86"/>
      <c r="E42" s="86"/>
      <c r="F42" s="86"/>
      <c r="G42" s="86"/>
    </row>
    <row r="43" spans="1:7" ht="15">
      <c r="A43" s="68"/>
      <c r="C43" s="85"/>
      <c r="D43" s="85"/>
      <c r="E43" s="85"/>
      <c r="F43" s="85"/>
      <c r="G43" s="85"/>
    </row>
    <row r="44" spans="1:7" ht="15">
      <c r="A44" s="68"/>
      <c r="C44" s="86"/>
      <c r="D44" s="86"/>
      <c r="E44" s="86"/>
      <c r="F44" s="86"/>
      <c r="G44" s="86"/>
    </row>
    <row r="45" spans="1:7" ht="14.25">
      <c r="A45" s="70"/>
      <c r="C45" s="86"/>
      <c r="D45" s="86"/>
      <c r="E45" s="86"/>
      <c r="F45" s="86"/>
      <c r="G45" s="86"/>
    </row>
    <row r="46" spans="1:7" ht="14.25">
      <c r="A46" s="70"/>
      <c r="C46" s="86"/>
      <c r="D46" s="86"/>
      <c r="E46" s="86"/>
      <c r="F46" s="86"/>
      <c r="G46" s="86"/>
    </row>
    <row r="47" spans="1:7" ht="15">
      <c r="A47" s="68"/>
      <c r="C47" s="85"/>
      <c r="D47" s="85"/>
      <c r="E47" s="85"/>
      <c r="F47" s="85"/>
      <c r="G47" s="85"/>
    </row>
    <row r="48" spans="1:7" ht="12.75">
      <c r="A48" s="49"/>
      <c r="C48" s="51"/>
      <c r="D48" s="51"/>
      <c r="E48" s="51"/>
      <c r="F48" s="50"/>
      <c r="G48" s="50"/>
    </row>
    <row r="49" spans="1:7" ht="12.75">
      <c r="A49" s="47"/>
      <c r="C49" s="52"/>
      <c r="D49" s="52"/>
      <c r="E49" s="52"/>
      <c r="F49" s="50"/>
      <c r="G49" s="50"/>
    </row>
    <row r="50" ht="12.75">
      <c r="G50" s="50"/>
    </row>
    <row r="51" spans="3:7" ht="12.75">
      <c r="C51" s="45"/>
      <c r="D51" s="32"/>
      <c r="G51" s="50"/>
    </row>
    <row r="52" spans="3:7" ht="12.75">
      <c r="C52" s="45"/>
      <c r="D52" s="32"/>
      <c r="G52" s="50"/>
    </row>
    <row r="53" ht="12.75">
      <c r="G53" s="50"/>
    </row>
    <row r="54" ht="12.75">
      <c r="G54" s="50"/>
    </row>
    <row r="55" ht="12.75">
      <c r="G55" s="50"/>
    </row>
    <row r="56" ht="12.75">
      <c r="G56" s="50"/>
    </row>
    <row r="57" ht="12.75">
      <c r="G57" s="50"/>
    </row>
    <row r="58" ht="12.75">
      <c r="G58" s="50"/>
    </row>
    <row r="59" ht="12.75">
      <c r="G59" s="50"/>
    </row>
    <row r="60" ht="12.75">
      <c r="G60" s="50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2013-05-03T03:20:24Z</cp:lastPrinted>
  <dcterms:created xsi:type="dcterms:W3CDTF">1996-10-08T23:32:33Z</dcterms:created>
  <dcterms:modified xsi:type="dcterms:W3CDTF">2015-01-14T04:41:01Z</dcterms:modified>
  <cp:category/>
  <cp:version/>
  <cp:contentType/>
  <cp:contentStatus/>
</cp:coreProperties>
</file>