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<sst xmlns="http://schemas.openxmlformats.org/spreadsheetml/2006/main" count="80" uniqueCount="67">
  <si>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</si>
  <si>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</si>
  <si>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</si>
  <si>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</si>
  <si>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обремененные залогом по сделкам “РЕПО”</t>
  </si>
  <si>
    <t>Кредиты, выданные клиентам</t>
  </si>
  <si>
    <t>Основные средства и нематериальные активы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</si>
  <si>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</si>
  <si>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</si>
  <si>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</si>
  <si>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</si>
  <si>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Текущие счета и депозиты клиентов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</si>
  <si>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</si>
  <si>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</si>
  <si>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</si>
  <si>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</si>
  <si>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</si>
  <si>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</si>
  <si>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</si>
  <si>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Резерв по переоценке финансовых активов, имеющихся в наличии для продажи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</si>
  <si>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</si>
  <si>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</si>
  <si>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</si>
  <si>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</si>
  <si>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</si>
  <si>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</si>
  <si>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</si>
  <si>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</si>
  <si>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</si>
  <si>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</si>
  <si>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</si>
  <si>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</si>
  <si>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иностранной валютой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</si>
  <si>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</si>
  <si>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</si>
  <si>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</si>
  <si>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</si>
  <si>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</si>
  <si>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Расход по налогу на прибыль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</si>
  <si>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</si>
  <si>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</si>
  <si>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</si>
  <si>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</si>
  <si>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</si>
  <si>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Отчетный период</t>
  </si>
  <si>
    <t>Главный бухгалтер</t>
  </si>
  <si>
    <t>Предыдущий период</t>
  </si>
  <si>
    <t xml:space="preserve"> ОАО "Коммерческий банк КЫРГЫЗСТАН"</t>
  </si>
  <si>
    <t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</si>
  <si>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</si>
  <si>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</si>
  <si>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</si>
  <si>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</si>
  <si>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</si>
  <si>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</si>
  <si>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Кредиты и авансы, выданные банкам и прочим финансовым институтам</t>
  </si>
  <si>
    <t>Инвестиции в ценные бумаги</t>
  </si>
  <si>
    <t>Счета и депозиты банков и прочих финансовых институтов</t>
  </si>
  <si>
    <t>Отчет о финансовом положении  на 30 сентября 2014 года(включительно).</t>
  </si>
  <si>
    <t>Сентябрь 2014</t>
  </si>
  <si>
    <t>Сентябрь 2013</t>
  </si>
  <si>
    <t>Сентябрь 2012</t>
  </si>
  <si>
    <t>Отчет оприбыли или убытке и прочем совокупном доходе на 30 сентября 2014 года (включительно)</t>
  </si>
  <si>
    <t xml:space="preserve">Сентябрь 2014 </t>
  </si>
  <si>
    <t xml:space="preserve">Сентябрь  2013 </t>
  </si>
  <si>
    <t xml:space="preserve">Сентябрь  2012 </t>
  </si>
  <si>
    <t>Субординированные займы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</si>
</sst>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39" applyFont="1" applyFill="1" applyBorder="1" applyAlignment="1">
      <alignment horizontal="center" wrapText="1"/>
      <protection/>
    </xf>
    <xf numFmtId="0" fontId="7" fillId="0" borderId="0" xfId="39" applyFont="1" applyFill="1" applyBorder="1" applyAlignment="1">
      <alignment/>
      <protection/>
    </xf>
    <xf numFmtId="0" fontId="7" fillId="0" borderId="0" xfId="39" applyFont="1" applyBorder="1" applyAlignment="1">
      <alignment/>
      <protection/>
    </xf>
    <xf numFmtId="180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 horizontal="left" wrapText="1"/>
      <protection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0" applyNumberFormat="1" applyFont="1" applyFill="1" applyBorder="1" applyAlignment="1">
      <alignment horizontal="right"/>
      <protection/>
    </xf>
    <xf numFmtId="180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80" fontId="12" fillId="0" borderId="0" xfId="34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0" fillId="0" borderId="0" xfId="39" applyFont="1" applyFill="1" applyBorder="1" applyAlignment="1">
      <alignment/>
      <protection/>
    </xf>
    <xf numFmtId="180" fontId="13" fillId="0" borderId="0" xfId="67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37" fontId="51" fillId="0" borderId="0" xfId="33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0" xfId="39" applyFont="1" applyFill="1" applyBorder="1" applyAlignment="1">
      <alignment/>
      <protection/>
    </xf>
    <xf numFmtId="180" fontId="10" fillId="0" borderId="0" xfId="40" applyNumberFormat="1" applyFont="1" applyFill="1" applyAlignment="1">
      <alignment horizontal="right"/>
      <protection/>
    </xf>
    <xf numFmtId="180" fontId="15" fillId="0" borderId="11" xfId="67" applyNumberFormat="1" applyFont="1" applyFill="1" applyBorder="1" applyAlignment="1">
      <alignment/>
    </xf>
    <xf numFmtId="0" fontId="51" fillId="0" borderId="0" xfId="39" applyFont="1" applyFill="1" applyBorder="1" applyAlignment="1">
      <alignment/>
      <protection/>
    </xf>
    <xf numFmtId="180" fontId="51" fillId="0" borderId="0" xfId="40" applyNumberFormat="1" applyFont="1" applyFill="1" applyAlignment="1">
      <alignment horizontal="right"/>
      <protection/>
    </xf>
    <xf numFmtId="180" fontId="52" fillId="0" borderId="0" xfId="67" applyNumberFormat="1" applyFont="1" applyFill="1" applyBorder="1" applyAlignment="1">
      <alignment/>
    </xf>
    <xf numFmtId="180" fontId="10" fillId="0" borderId="0" xfId="67" applyNumberFormat="1" applyFont="1" applyFill="1" applyBorder="1" applyAlignment="1">
      <alignment/>
    </xf>
    <xf numFmtId="180" fontId="15" fillId="0" borderId="12" xfId="67" applyNumberFormat="1" applyFont="1" applyFill="1" applyBorder="1" applyAlignment="1">
      <alignment/>
    </xf>
    <xf numFmtId="180" fontId="15" fillId="0" borderId="0" xfId="67" applyNumberFormat="1" applyFont="1" applyFill="1" applyBorder="1" applyAlignment="1">
      <alignment/>
    </xf>
    <xf numFmtId="180" fontId="32" fillId="0" borderId="12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49" fontId="13" fillId="0" borderId="0" xfId="39" applyNumberFormat="1" applyFont="1" applyFill="1" applyBorder="1" applyAlignment="1">
      <alignment horizontal="center" vertical="center" wrapText="1"/>
      <protection/>
    </xf>
    <xf numFmtId="14" fontId="13" fillId="0" borderId="10" xfId="39" applyNumberFormat="1" applyFont="1" applyFill="1" applyBorder="1" applyAlignment="1">
      <alignment horizontal="center"/>
      <protection/>
    </xf>
    <xf numFmtId="180" fontId="33" fillId="0" borderId="0" xfId="0" applyNumberFormat="1" applyFont="1" applyBorder="1" applyAlignment="1">
      <alignment/>
    </xf>
    <xf numFmtId="14" fontId="13" fillId="0" borderId="13" xfId="39" applyNumberFormat="1" applyFont="1" applyFill="1" applyBorder="1" applyAlignment="1">
      <alignment horizontal="center"/>
      <protection/>
    </xf>
    <xf numFmtId="180" fontId="11" fillId="0" borderId="0" xfId="0" applyNumberFormat="1" applyFont="1" applyBorder="1" applyAlignment="1">
      <alignment/>
    </xf>
    <xf numFmtId="180" fontId="52" fillId="0" borderId="0" xfId="40" applyNumberFormat="1" applyFont="1" applyFill="1" applyAlignment="1">
      <alignment horizontal="right"/>
      <protection/>
    </xf>
    <xf numFmtId="180" fontId="51" fillId="0" borderId="0" xfId="0" applyNumberFormat="1" applyFont="1" applyFill="1" applyBorder="1" applyAlignment="1">
      <alignment/>
    </xf>
    <xf numFmtId="180" fontId="51" fillId="0" borderId="0" xfId="0" applyNumberFormat="1" applyFont="1" applyFill="1" applyAlignment="1">
      <alignment/>
    </xf>
    <xf numFmtId="180" fontId="52" fillId="0" borderId="12" xfId="34" applyNumberFormat="1" applyFont="1" applyFill="1" applyBorder="1" applyAlignment="1">
      <alignment/>
    </xf>
    <xf numFmtId="177" fontId="51" fillId="0" borderId="0" xfId="34" applyNumberFormat="1" applyFont="1" applyFill="1" applyBorder="1" applyAlignment="1">
      <alignment horizontal="left"/>
    </xf>
    <xf numFmtId="180" fontId="51" fillId="0" borderId="0" xfId="34" applyNumberFormat="1" applyFont="1" applyFill="1" applyBorder="1" applyAlignment="1">
      <alignment horizontal="left"/>
    </xf>
    <xf numFmtId="180" fontId="52" fillId="0" borderId="11" xfId="34" applyNumberFormat="1" applyFont="1" applyFill="1" applyBorder="1" applyAlignment="1">
      <alignment/>
    </xf>
    <xf numFmtId="177" fontId="15" fillId="0" borderId="0" xfId="34" applyNumberFormat="1" applyFont="1" applyFill="1" applyBorder="1" applyAlignment="1">
      <alignment/>
    </xf>
    <xf numFmtId="177" fontId="10" fillId="0" borderId="0" xfId="34" applyNumberFormat="1" applyFont="1" applyFill="1" applyBorder="1" applyAlignment="1">
      <alignment horizontal="left"/>
    </xf>
    <xf numFmtId="180" fontId="10" fillId="0" borderId="13" xfId="40" applyNumberFormat="1" applyFont="1" applyFill="1" applyBorder="1" applyAlignment="1">
      <alignment horizontal="right"/>
      <protection/>
    </xf>
    <xf numFmtId="180" fontId="15" fillId="0" borderId="0" xfId="34" applyNumberFormat="1" applyFont="1" applyFill="1" applyBorder="1" applyAlignment="1">
      <alignment/>
    </xf>
    <xf numFmtId="180" fontId="10" fillId="0" borderId="0" xfId="34" applyNumberFormat="1" applyFont="1" applyFill="1" applyBorder="1" applyAlignment="1">
      <alignment/>
    </xf>
    <xf numFmtId="177" fontId="15" fillId="0" borderId="0" xfId="40" applyNumberFormat="1" applyFont="1" applyFill="1" applyBorder="1" applyAlignment="1">
      <alignment horizontal="right"/>
      <protection/>
    </xf>
    <xf numFmtId="180" fontId="15" fillId="0" borderId="11" xfId="34" applyNumberFormat="1" applyFont="1" applyFill="1" applyBorder="1" applyAlignment="1">
      <alignment/>
    </xf>
    <xf numFmtId="180" fontId="15" fillId="0" borderId="12" xfId="34" applyNumberFormat="1" applyFont="1" applyFill="1" applyBorder="1" applyAlignment="1">
      <alignment/>
    </xf>
    <xf numFmtId="0" fontId="13" fillId="0" borderId="0" xfId="39" applyFont="1" applyBorder="1" applyAlignment="1">
      <alignment horizontal="left" wrapText="1"/>
      <protection/>
    </xf>
    <xf numFmtId="0" fontId="0" fillId="0" borderId="0" xfId="39" applyFont="1" applyBorder="1" applyAlignment="1">
      <alignment horizontal="left" wrapText="1"/>
      <protection/>
    </xf>
    <xf numFmtId="0" fontId="13" fillId="0" borderId="0" xfId="39" applyFont="1" applyFill="1" applyBorder="1" applyAlignment="1">
      <alignment horizontal="left" wrapText="1"/>
      <protection/>
    </xf>
    <xf numFmtId="0" fontId="0" fillId="0" borderId="0" xfId="39" applyFont="1" applyFill="1" applyBorder="1" applyAlignment="1">
      <alignment horizontal="left" wrapText="1"/>
      <protection/>
    </xf>
    <xf numFmtId="0" fontId="0" fillId="0" borderId="0" xfId="39" applyFont="1" applyFill="1" applyBorder="1" applyAlignment="1" quotePrefix="1">
      <alignment horizontal="left" wrapText="1"/>
      <protection/>
    </xf>
    <xf numFmtId="0" fontId="0" fillId="0" borderId="0" xfId="38" applyFont="1" applyAlignment="1">
      <alignment/>
      <protection/>
    </xf>
    <xf numFmtId="0" fontId="0" fillId="0" borderId="0" xfId="39" applyFont="1" applyBorder="1" applyAlignment="1">
      <alignment horizontal="left"/>
      <protection/>
    </xf>
    <xf numFmtId="0" fontId="13" fillId="0" borderId="0" xfId="39" applyFont="1" applyBorder="1" applyAlignment="1">
      <alignment horizontal="left"/>
      <protection/>
    </xf>
    <xf numFmtId="0" fontId="13" fillId="0" borderId="0" xfId="38" applyFont="1" applyAlignment="1">
      <alignment wrapText="1"/>
      <protection/>
    </xf>
    <xf numFmtId="180" fontId="5" fillId="0" borderId="14" xfId="0" applyNumberFormat="1" applyFont="1" applyBorder="1" applyAlignment="1">
      <alignment/>
    </xf>
    <xf numFmtId="0" fontId="13" fillId="0" borderId="0" xfId="38" applyFont="1" applyFill="1" applyBorder="1">
      <alignment/>
      <protection/>
    </xf>
    <xf numFmtId="0" fontId="0" fillId="0" borderId="0" xfId="40" applyFont="1" applyFill="1" applyBorder="1" applyAlignment="1">
      <alignment/>
      <protection/>
    </xf>
    <xf numFmtId="0" fontId="0" fillId="0" borderId="0" xfId="40" applyFont="1" applyFill="1" applyBorder="1" applyAlignment="1">
      <alignment wrapText="1"/>
      <protection/>
    </xf>
    <xf numFmtId="49" fontId="0" fillId="0" borderId="0" xfId="41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3" fillId="0" borderId="0" xfId="38" applyFont="1">
      <alignment/>
      <protection/>
    </xf>
    <xf numFmtId="0" fontId="0" fillId="0" borderId="0" xfId="38" applyFont="1">
      <alignment/>
      <protection/>
    </xf>
    <xf numFmtId="0" fontId="33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D2" sqref="D2"/>
    </sheetView>
  </sheetViews>
  <sheetFormatPr defaultColWidth="9.140625" defaultRowHeight="12.75"/>
  <cols>
    <col min="1" max="1" width="61.7109375" style="1" customWidth="1"/>
    <col min="2" max="2" width="17.7109375" style="20" customWidth="1"/>
    <col min="3" max="3" width="20.140625" style="20" customWidth="1"/>
    <col min="4" max="4" width="21.421875" style="8" customWidth="1"/>
    <col min="5" max="5" width="13.7109375" style="8" customWidth="1"/>
    <col min="6" max="6" width="11.00390625" style="1" bestFit="1" customWidth="1"/>
    <col min="7" max="16384" width="9.140625" style="1" customWidth="1"/>
  </cols>
  <sheetData>
    <row r="1" spans="1:3" ht="15">
      <c r="A1" s="28" t="s">
        <v>47</v>
      </c>
      <c r="B1" s="28"/>
      <c r="C1" s="28"/>
    </row>
    <row r="2" spans="1:5" ht="15.75" thickBot="1">
      <c r="A2" s="29" t="s">
        <v>58</v>
      </c>
      <c r="B2" s="29"/>
      <c r="C2" s="29"/>
      <c r="D2" s="9"/>
      <c r="E2" s="9"/>
    </row>
    <row r="3" spans="4:5" ht="15">
      <c r="D3" s="73"/>
      <c r="E3" s="23"/>
    </row>
    <row r="4" spans="2:5" ht="15">
      <c r="B4" s="42" t="s">
        <v>44</v>
      </c>
      <c r="C4" s="43" t="s">
        <v>46</v>
      </c>
      <c r="D4" s="46" t="s">
        <v>46</v>
      </c>
      <c r="E4" s="23"/>
    </row>
    <row r="5" spans="1:5" ht="12.75" customHeight="1">
      <c r="A5" s="2"/>
      <c r="B5" s="44" t="s">
        <v>59</v>
      </c>
      <c r="C5" s="44" t="s">
        <v>60</v>
      </c>
      <c r="D5" s="44" t="s">
        <v>61</v>
      </c>
      <c r="E5" s="10"/>
    </row>
    <row r="6" spans="1:5" ht="15.75" thickBot="1">
      <c r="A6" s="11"/>
      <c r="B6" s="45" t="s">
        <v>0</v>
      </c>
      <c r="C6" s="45" t="s">
        <v>0</v>
      </c>
      <c r="D6" s="47" t="s">
        <v>0</v>
      </c>
      <c r="E6" s="12"/>
    </row>
    <row r="7" spans="1:4" ht="14.25">
      <c r="A7" s="64" t="s">
        <v>1</v>
      </c>
      <c r="B7" s="26"/>
      <c r="C7" s="26"/>
      <c r="D7" s="48"/>
    </row>
    <row r="8" spans="1:4" ht="14.25">
      <c r="A8" s="65" t="s">
        <v>2</v>
      </c>
      <c r="B8" s="26">
        <v>1171837</v>
      </c>
      <c r="C8" s="26">
        <v>795246</v>
      </c>
      <c r="D8" s="48">
        <v>502019</v>
      </c>
    </row>
    <row r="9" spans="1:4" ht="14.25">
      <c r="A9" s="65" t="s">
        <v>41</v>
      </c>
      <c r="B9" s="26">
        <v>647588</v>
      </c>
      <c r="C9" s="26">
        <v>526468</v>
      </c>
      <c r="D9" s="48">
        <v>377182</v>
      </c>
    </row>
    <row r="10" spans="1:4" ht="14.25">
      <c r="A10" s="65" t="s">
        <v>42</v>
      </c>
      <c r="B10" s="26">
        <v>753514</v>
      </c>
      <c r="C10" s="26">
        <v>589257</v>
      </c>
      <c r="D10" s="48">
        <v>421121</v>
      </c>
    </row>
    <row r="11" spans="1:5" s="7" customFormat="1" ht="15">
      <c r="A11" s="66" t="s">
        <v>43</v>
      </c>
      <c r="B11" s="49">
        <f>B8+B9+B10</f>
        <v>2572939</v>
      </c>
      <c r="C11" s="49">
        <f>C8+C9+C10</f>
        <v>1910971</v>
      </c>
      <c r="D11" s="49">
        <f>D8+D9+D10</f>
        <v>1300322</v>
      </c>
      <c r="E11" s="23"/>
    </row>
    <row r="12" spans="1:4" ht="25.5">
      <c r="A12" s="67" t="s">
        <v>55</v>
      </c>
      <c r="B12" s="36">
        <v>525605</v>
      </c>
      <c r="C12" s="36">
        <v>407097</v>
      </c>
      <c r="D12" s="48">
        <v>197541</v>
      </c>
    </row>
    <row r="13" spans="1:4" ht="14.25">
      <c r="A13" s="67" t="s">
        <v>5</v>
      </c>
      <c r="B13" s="36">
        <v>4973067</v>
      </c>
      <c r="C13" s="36">
        <v>3929655</v>
      </c>
      <c r="D13" s="48">
        <v>3014207</v>
      </c>
    </row>
    <row r="14" spans="1:4" ht="14.25">
      <c r="A14" s="67" t="s">
        <v>39</v>
      </c>
      <c r="B14" s="36">
        <v>-215393</v>
      </c>
      <c r="C14" s="36">
        <v>-175600</v>
      </c>
      <c r="D14" s="48">
        <v>-157923</v>
      </c>
    </row>
    <row r="15" spans="1:4" ht="14.25">
      <c r="A15" s="66" t="s">
        <v>40</v>
      </c>
      <c r="B15" s="49">
        <f>B13+B14</f>
        <v>4757674</v>
      </c>
      <c r="C15" s="49">
        <f>C13+C14</f>
        <v>3754055</v>
      </c>
      <c r="D15" s="49">
        <f>D13+D14</f>
        <v>2856284</v>
      </c>
    </row>
    <row r="16" spans="1:4" ht="14.25">
      <c r="A16" s="67" t="s">
        <v>56</v>
      </c>
      <c r="B16" s="36">
        <v>212910</v>
      </c>
      <c r="C16" s="36">
        <v>170512</v>
      </c>
      <c r="D16" s="48">
        <v>145137</v>
      </c>
    </row>
    <row r="17" spans="1:4" ht="38.25">
      <c r="A17" s="67" t="s">
        <v>3</v>
      </c>
      <c r="B17" s="50">
        <v>0</v>
      </c>
      <c r="C17" s="51">
        <v>49</v>
      </c>
      <c r="D17" s="48">
        <v>360</v>
      </c>
    </row>
    <row r="18" spans="1:4" ht="14.25">
      <c r="A18" s="68" t="s">
        <v>4</v>
      </c>
      <c r="B18" s="50">
        <v>206386</v>
      </c>
      <c r="C18" s="51">
        <v>5029</v>
      </c>
      <c r="D18" s="48"/>
    </row>
    <row r="19" spans="1:4" ht="29.25" customHeight="1">
      <c r="A19" s="67" t="s">
        <v>6</v>
      </c>
      <c r="B19" s="36">
        <v>379863</v>
      </c>
      <c r="C19" s="36">
        <v>220203</v>
      </c>
      <c r="D19" s="48">
        <v>162732</v>
      </c>
    </row>
    <row r="20" spans="1:4" ht="12.75" customHeight="1">
      <c r="A20" s="65" t="s">
        <v>7</v>
      </c>
      <c r="B20" s="36">
        <v>286276</v>
      </c>
      <c r="C20" s="36">
        <v>221554</v>
      </c>
      <c r="D20" s="48">
        <v>191088</v>
      </c>
    </row>
    <row r="21" spans="1:5" ht="13.5" customHeight="1" thickBot="1">
      <c r="A21" s="64" t="s">
        <v>8</v>
      </c>
      <c r="B21" s="52">
        <f>B11+B12+B15+B16+B17+B18+B19+B20</f>
        <v>8941653</v>
      </c>
      <c r="C21" s="52">
        <f>C11+C12+C15+C16+C17+C18+C19+C20</f>
        <v>6689470</v>
      </c>
      <c r="D21" s="52">
        <f>D11+D12+D15+D16+D17+D18+D19+D20</f>
        <v>4853464</v>
      </c>
      <c r="E21" s="14"/>
    </row>
    <row r="22" spans="1:4" ht="15" thickTop="1">
      <c r="A22" s="65"/>
      <c r="B22" s="53"/>
      <c r="C22" s="53"/>
      <c r="D22" s="48"/>
    </row>
    <row r="23" spans="1:4" ht="14.25">
      <c r="A23" s="64" t="s">
        <v>9</v>
      </c>
      <c r="B23" s="53"/>
      <c r="C23" s="53"/>
      <c r="D23" s="48"/>
    </row>
    <row r="24" spans="1:4" ht="38.25">
      <c r="A24" s="65" t="s">
        <v>10</v>
      </c>
      <c r="B24" s="54">
        <v>0</v>
      </c>
      <c r="C24" s="54">
        <v>260</v>
      </c>
      <c r="D24" s="48">
        <v>3103</v>
      </c>
    </row>
    <row r="25" spans="1:4" ht="14.25">
      <c r="A25" s="69" t="s">
        <v>57</v>
      </c>
      <c r="B25" s="36">
        <v>693706</v>
      </c>
      <c r="C25" s="36">
        <v>724609</v>
      </c>
      <c r="D25" s="48">
        <v>338329</v>
      </c>
    </row>
    <row r="26" spans="1:4" ht="14.25">
      <c r="A26" s="70" t="s">
        <v>11</v>
      </c>
      <c r="B26" s="36">
        <v>6335858</v>
      </c>
      <c r="C26" s="36">
        <v>4614583</v>
      </c>
      <c r="D26" s="48">
        <v>3498539</v>
      </c>
    </row>
    <row r="27" spans="1:4" ht="14.25">
      <c r="A27" s="70" t="s">
        <v>66</v>
      </c>
      <c r="B27" s="36"/>
      <c r="C27" s="36"/>
      <c r="D27" s="48">
        <v>566</v>
      </c>
    </row>
    <row r="28" spans="1:4" ht="14.25">
      <c r="A28" s="70" t="s">
        <v>12</v>
      </c>
      <c r="B28" s="36">
        <v>785443</v>
      </c>
      <c r="C28" s="36">
        <v>375681</v>
      </c>
      <c r="D28" s="48">
        <v>248363</v>
      </c>
    </row>
    <row r="29" spans="1:4" ht="14.25">
      <c r="A29" s="70" t="s">
        <v>13</v>
      </c>
      <c r="B29" s="36">
        <v>2200</v>
      </c>
      <c r="C29" s="36">
        <v>1252</v>
      </c>
      <c r="D29" s="48"/>
    </row>
    <row r="30" spans="1:4" ht="14.25">
      <c r="A30" s="70" t="s">
        <v>14</v>
      </c>
      <c r="B30" s="36">
        <v>3320</v>
      </c>
      <c r="C30" s="36">
        <v>3320</v>
      </c>
      <c r="D30" s="48">
        <v>2350</v>
      </c>
    </row>
    <row r="31" spans="1:4" ht="14.25">
      <c r="A31" s="70" t="s">
        <v>15</v>
      </c>
      <c r="B31" s="36">
        <v>197825</v>
      </c>
      <c r="C31" s="36">
        <v>176079</v>
      </c>
      <c r="D31" s="48">
        <v>84942</v>
      </c>
    </row>
    <row r="32" spans="1:5" ht="12.75" customHeight="1">
      <c r="A32" s="64" t="s">
        <v>16</v>
      </c>
      <c r="B32" s="55">
        <f>SUM(B24:B31)</f>
        <v>8018352</v>
      </c>
      <c r="C32" s="55">
        <f>SUM(C24:C31)</f>
        <v>5895784</v>
      </c>
      <c r="D32" s="55">
        <f>SUM(D24:D31)</f>
        <v>4176192</v>
      </c>
      <c r="E32" s="14"/>
    </row>
    <row r="33" spans="1:4" ht="14.25">
      <c r="A33" s="65"/>
      <c r="B33" s="53"/>
      <c r="C33" s="53"/>
      <c r="D33" s="56"/>
    </row>
    <row r="34" spans="1:4" ht="12.75" customHeight="1">
      <c r="A34" s="64" t="s">
        <v>17</v>
      </c>
      <c r="B34" s="57"/>
      <c r="C34" s="57"/>
      <c r="D34" s="48"/>
    </row>
    <row r="35" spans="1:4" ht="12.75" customHeight="1">
      <c r="A35" s="65" t="s">
        <v>18</v>
      </c>
      <c r="B35" s="33">
        <v>781987</v>
      </c>
      <c r="C35" s="33">
        <v>622448</v>
      </c>
      <c r="D35" s="48">
        <v>521894</v>
      </c>
    </row>
    <row r="36" spans="1:4" ht="12.75" customHeight="1">
      <c r="A36" s="65" t="s">
        <v>52</v>
      </c>
      <c r="B36" s="33">
        <v>115</v>
      </c>
      <c r="C36" s="33"/>
      <c r="D36" s="48"/>
    </row>
    <row r="37" spans="1:4" ht="25.5">
      <c r="A37" s="65" t="s">
        <v>19</v>
      </c>
      <c r="B37" s="33"/>
      <c r="C37" s="33">
        <v>17</v>
      </c>
      <c r="D37" s="48">
        <v>22</v>
      </c>
    </row>
    <row r="38" spans="1:4" ht="12.75" customHeight="1">
      <c r="A38" s="65" t="s">
        <v>20</v>
      </c>
      <c r="B38" s="58">
        <v>141199</v>
      </c>
      <c r="C38" s="58">
        <v>171221</v>
      </c>
      <c r="D38" s="48">
        <v>155356</v>
      </c>
    </row>
    <row r="39" spans="1:5" ht="12.75" customHeight="1">
      <c r="A39" s="71" t="s">
        <v>21</v>
      </c>
      <c r="B39" s="59">
        <f>SUM(B35:B38)</f>
        <v>923301</v>
      </c>
      <c r="C39" s="59">
        <f>SUM(C35:C38)</f>
        <v>793686</v>
      </c>
      <c r="D39" s="59">
        <f>SUM(D35:D38)</f>
        <v>677272</v>
      </c>
      <c r="E39" s="16"/>
    </row>
    <row r="40" spans="1:5" ht="12.75" customHeight="1">
      <c r="A40" s="65" t="s">
        <v>22</v>
      </c>
      <c r="B40" s="60"/>
      <c r="C40" s="60"/>
      <c r="D40" s="61"/>
      <c r="E40" s="16"/>
    </row>
    <row r="41" spans="1:5" ht="12.75" customHeight="1">
      <c r="A41" s="64" t="s">
        <v>23</v>
      </c>
      <c r="B41" s="62">
        <f>SUM(B39:B40)</f>
        <v>923301</v>
      </c>
      <c r="C41" s="62">
        <f>SUM(C39:C40)</f>
        <v>793686</v>
      </c>
      <c r="D41" s="62">
        <f>SUM(D39:D40)</f>
        <v>677272</v>
      </c>
      <c r="E41" s="16"/>
    </row>
    <row r="42" spans="1:5" ht="13.5" customHeight="1" thickBot="1">
      <c r="A42" s="72" t="s">
        <v>24</v>
      </c>
      <c r="B42" s="63">
        <f>B32+B41</f>
        <v>8941653</v>
      </c>
      <c r="C42" s="63">
        <f>C32+C41</f>
        <v>6689470</v>
      </c>
      <c r="D42" s="63">
        <f>D32+D41</f>
        <v>4853464</v>
      </c>
      <c r="E42" s="14"/>
    </row>
    <row r="43" spans="1:5" ht="15" thickTop="1">
      <c r="A43" s="13"/>
      <c r="C43" s="18"/>
      <c r="D43" s="15"/>
      <c r="E43" s="15"/>
    </row>
    <row r="44" spans="1:3" ht="14.25">
      <c r="A44" s="6"/>
      <c r="B44" s="19"/>
      <c r="C44" s="19">
        <f>C42-C21</f>
        <v>0</v>
      </c>
    </row>
    <row r="45" spans="1:3" ht="14.25">
      <c r="A45" s="6"/>
      <c r="B45" s="19"/>
      <c r="C45" s="19"/>
    </row>
    <row r="46" spans="1:3" ht="14.25">
      <c r="A46" s="6"/>
      <c r="B46" s="19"/>
      <c r="C46" s="19"/>
    </row>
    <row r="49" spans="1:3" ht="14.25">
      <c r="A49" s="24" t="s">
        <v>53</v>
      </c>
      <c r="B49" s="25"/>
      <c r="C49" s="25" t="s">
        <v>54</v>
      </c>
    </row>
    <row r="50" spans="1:3" ht="14.25">
      <c r="A50" s="24"/>
      <c r="B50" s="25"/>
      <c r="C50" s="25"/>
    </row>
    <row r="51" spans="1:3" ht="14.25">
      <c r="A51" s="24"/>
      <c r="B51" s="25"/>
      <c r="C51" s="25"/>
    </row>
    <row r="52" spans="1:3" ht="14.25">
      <c r="A52" s="24" t="s">
        <v>45</v>
      </c>
      <c r="B52" s="25"/>
      <c r="C52" s="25" t="s">
        <v>25</v>
      </c>
    </row>
    <row r="53" spans="2:3" ht="14.25">
      <c r="B53" s="17"/>
      <c r="C53" s="17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62.00390625" style="1" customWidth="1"/>
    <col min="2" max="2" width="17.8515625" style="1" customWidth="1"/>
    <col min="3" max="3" width="21.57421875" style="1" customWidth="1"/>
    <col min="4" max="4" width="21.00390625" style="1" customWidth="1"/>
    <col min="5" max="16384" width="9.140625" style="1" customWidth="1"/>
  </cols>
  <sheetData>
    <row r="1" spans="1:4" ht="15">
      <c r="A1" s="28" t="s">
        <v>47</v>
      </c>
      <c r="B1" s="30"/>
      <c r="C1" s="30"/>
      <c r="D1" s="31"/>
    </row>
    <row r="2" spans="1:4" ht="15">
      <c r="A2" s="28" t="s">
        <v>62</v>
      </c>
      <c r="B2" s="31"/>
      <c r="C2" s="31"/>
      <c r="D2" s="31"/>
    </row>
    <row r="4" spans="2:4" ht="14.25">
      <c r="B4" s="42" t="s">
        <v>44</v>
      </c>
      <c r="C4" s="43" t="s">
        <v>46</v>
      </c>
      <c r="D4" s="43" t="s">
        <v>46</v>
      </c>
    </row>
    <row r="5" spans="1:4" ht="14.25">
      <c r="A5" s="2"/>
      <c r="B5" s="44" t="s">
        <v>63</v>
      </c>
      <c r="C5" s="44" t="s">
        <v>64</v>
      </c>
      <c r="D5" s="44" t="s">
        <v>65</v>
      </c>
    </row>
    <row r="6" spans="1:4" ht="15" thickBot="1">
      <c r="A6" s="3"/>
      <c r="B6" s="45" t="s">
        <v>0</v>
      </c>
      <c r="C6" s="45" t="s">
        <v>0</v>
      </c>
      <c r="D6" s="45" t="s">
        <v>0</v>
      </c>
    </row>
    <row r="7" spans="1:4" ht="14.25">
      <c r="A7" s="4"/>
      <c r="B7" s="32"/>
      <c r="C7" s="32"/>
      <c r="D7" s="18"/>
    </row>
    <row r="8" spans="1:4" ht="14.25">
      <c r="A8" s="21" t="s">
        <v>26</v>
      </c>
      <c r="B8" s="33">
        <v>742950</v>
      </c>
      <c r="C8" s="33">
        <v>570585</v>
      </c>
      <c r="D8" s="33">
        <v>454654</v>
      </c>
    </row>
    <row r="9" spans="1:4" ht="14.25">
      <c r="A9" s="21" t="s">
        <v>27</v>
      </c>
      <c r="B9" s="33">
        <v>-292661</v>
      </c>
      <c r="C9" s="33">
        <v>-166175</v>
      </c>
      <c r="D9" s="33">
        <v>-139142</v>
      </c>
    </row>
    <row r="10" spans="1:4" ht="14.25">
      <c r="A10" s="74" t="s">
        <v>28</v>
      </c>
      <c r="B10" s="34">
        <f>B8+B9</f>
        <v>450289</v>
      </c>
      <c r="C10" s="34">
        <f>C8+C9</f>
        <v>404410</v>
      </c>
      <c r="D10" s="34">
        <f>D8+D9</f>
        <v>315512</v>
      </c>
    </row>
    <row r="11" spans="1:4" ht="14.25">
      <c r="A11" s="75"/>
      <c r="B11" s="35"/>
      <c r="C11" s="32"/>
      <c r="D11" s="32"/>
    </row>
    <row r="12" spans="1:4" ht="14.25">
      <c r="A12" s="21" t="s">
        <v>29</v>
      </c>
      <c r="B12" s="36">
        <v>168309</v>
      </c>
      <c r="C12" s="33">
        <v>152905</v>
      </c>
      <c r="D12" s="33">
        <v>136506</v>
      </c>
    </row>
    <row r="13" spans="1:4" ht="14.25">
      <c r="A13" s="21" t="s">
        <v>30</v>
      </c>
      <c r="B13" s="36">
        <v>-678</v>
      </c>
      <c r="C13" s="33">
        <v>-1342</v>
      </c>
      <c r="D13" s="33">
        <v>-416</v>
      </c>
    </row>
    <row r="14" spans="1:4" ht="14.25">
      <c r="A14" s="74" t="s">
        <v>31</v>
      </c>
      <c r="B14" s="34">
        <f>B12+B13</f>
        <v>167631</v>
      </c>
      <c r="C14" s="34">
        <f>C12+C13</f>
        <v>151563</v>
      </c>
      <c r="D14" s="34">
        <f>D12+D13</f>
        <v>136090</v>
      </c>
    </row>
    <row r="15" spans="1:4" ht="14.25">
      <c r="A15" s="75"/>
      <c r="B15" s="32"/>
      <c r="C15" s="32"/>
      <c r="D15" s="32"/>
    </row>
    <row r="16" spans="1:4" ht="38.25">
      <c r="A16" s="76" t="s">
        <v>48</v>
      </c>
      <c r="B16" s="33">
        <v>4275</v>
      </c>
      <c r="C16" s="33">
        <v>1170</v>
      </c>
      <c r="D16" s="33">
        <v>1751</v>
      </c>
    </row>
    <row r="17" spans="1:4" ht="21.75" customHeight="1">
      <c r="A17" s="76" t="s">
        <v>32</v>
      </c>
      <c r="B17" s="36">
        <v>85175</v>
      </c>
      <c r="C17" s="33">
        <v>66099</v>
      </c>
      <c r="D17" s="33">
        <v>78310</v>
      </c>
    </row>
    <row r="18" spans="1:4" ht="18.75" customHeight="1">
      <c r="A18" s="75" t="s">
        <v>33</v>
      </c>
      <c r="B18" s="36">
        <v>4155</v>
      </c>
      <c r="C18" s="33">
        <v>4009</v>
      </c>
      <c r="D18" s="33">
        <v>27293</v>
      </c>
    </row>
    <row r="19" spans="1:4" ht="14.25">
      <c r="A19" s="74" t="s">
        <v>34</v>
      </c>
      <c r="B19" s="37">
        <f>SUM(B10,B14,B16:B18)</f>
        <v>711525</v>
      </c>
      <c r="C19" s="37">
        <f>SUM(C10,C14,C16:C18)</f>
        <v>627251</v>
      </c>
      <c r="D19" s="37">
        <f>SUM(D10,D14,D16:D18)</f>
        <v>558956</v>
      </c>
    </row>
    <row r="20" spans="1:4" ht="14.25">
      <c r="A20" s="75"/>
      <c r="B20" s="35"/>
      <c r="C20" s="33"/>
      <c r="D20" s="33"/>
    </row>
    <row r="21" spans="1:4" ht="17.25" customHeight="1">
      <c r="A21" s="77" t="s">
        <v>35</v>
      </c>
      <c r="B21" s="36">
        <v>-33325</v>
      </c>
      <c r="C21" s="38">
        <v>-12353</v>
      </c>
      <c r="D21" s="38">
        <v>-3413</v>
      </c>
    </row>
    <row r="22" spans="1:4" ht="17.25" customHeight="1">
      <c r="A22" s="78" t="s">
        <v>36</v>
      </c>
      <c r="B22" s="36">
        <v>-291021</v>
      </c>
      <c r="C22" s="36">
        <v>-243458</v>
      </c>
      <c r="D22" s="36">
        <v>-226511</v>
      </c>
    </row>
    <row r="23" spans="1:4" ht="17.25" customHeight="1">
      <c r="A23" s="78" t="s">
        <v>37</v>
      </c>
      <c r="B23" s="36">
        <v>-245890</v>
      </c>
      <c r="C23" s="36">
        <v>-203308</v>
      </c>
      <c r="D23" s="36">
        <v>-171482</v>
      </c>
    </row>
    <row r="24" spans="1:5" ht="15" thickBot="1">
      <c r="A24" s="79" t="s">
        <v>49</v>
      </c>
      <c r="B24" s="39">
        <f>SUM(B19:B23)</f>
        <v>141289</v>
      </c>
      <c r="C24" s="39">
        <f>SUM(C19:C23)</f>
        <v>168132</v>
      </c>
      <c r="D24" s="39">
        <f>SUM(D19:D23)</f>
        <v>157550</v>
      </c>
      <c r="E24" s="5"/>
    </row>
    <row r="25" spans="1:5" ht="15" thickTop="1">
      <c r="A25" s="79"/>
      <c r="B25" s="40"/>
      <c r="C25" s="33"/>
      <c r="D25" s="33"/>
      <c r="E25" s="5"/>
    </row>
    <row r="26" spans="1:5" ht="14.25">
      <c r="A26" s="80" t="s">
        <v>38</v>
      </c>
      <c r="B26" s="38">
        <v>-11200</v>
      </c>
      <c r="C26" s="33">
        <v>-8004</v>
      </c>
      <c r="D26" s="33">
        <v>-13282</v>
      </c>
      <c r="E26" s="5"/>
    </row>
    <row r="27" spans="1:4" ht="15" thickBot="1">
      <c r="A27" s="81" t="s">
        <v>50</v>
      </c>
      <c r="B27" s="41">
        <f>B24+B26</f>
        <v>130089</v>
      </c>
      <c r="C27" s="39">
        <f>SUM(C24:C26)</f>
        <v>160128</v>
      </c>
      <c r="D27" s="39">
        <f>SUM(D24:D26)</f>
        <v>144268</v>
      </c>
    </row>
    <row r="28" spans="1:4" ht="15.75" thickTop="1">
      <c r="A28" s="7"/>
      <c r="B28" s="27"/>
      <c r="C28" s="22"/>
      <c r="D28" s="22"/>
    </row>
    <row r="29" spans="1:4" ht="15">
      <c r="A29" s="7"/>
      <c r="B29" s="23"/>
      <c r="C29" s="22"/>
      <c r="D29" s="22"/>
    </row>
    <row r="30" spans="1:4" ht="15">
      <c r="A30" s="7"/>
      <c r="B30" s="23"/>
      <c r="C30" s="22"/>
      <c r="D30" s="22"/>
    </row>
    <row r="31" spans="1:4" ht="15">
      <c r="A31" s="7"/>
      <c r="B31" s="23"/>
      <c r="C31" s="22"/>
      <c r="D31" s="22"/>
    </row>
    <row r="32" spans="1:4" ht="15">
      <c r="A32" s="7"/>
      <c r="B32" s="23"/>
      <c r="C32" s="22"/>
      <c r="D32" s="22"/>
    </row>
    <row r="33" spans="1:4" ht="15">
      <c r="A33" s="7"/>
      <c r="B33" s="23"/>
      <c r="C33" s="22"/>
      <c r="D33" s="22"/>
    </row>
    <row r="34" spans="1:4" ht="15">
      <c r="A34" s="7"/>
      <c r="B34" s="23"/>
      <c r="C34" s="22"/>
      <c r="D34" s="22"/>
    </row>
    <row r="35" spans="1:4" ht="15">
      <c r="A35" s="7"/>
      <c r="B35" s="23"/>
      <c r="C35" s="22"/>
      <c r="D35" s="22"/>
    </row>
    <row r="36" spans="1:4" ht="15">
      <c r="A36" s="7"/>
      <c r="B36" s="23"/>
      <c r="C36" s="22"/>
      <c r="D36" s="22"/>
    </row>
    <row r="37" spans="2:4" ht="14.25">
      <c r="B37" s="5"/>
      <c r="C37" s="21"/>
      <c r="D37" s="21"/>
    </row>
    <row r="38" spans="1:4" ht="14.25">
      <c r="A38" s="24" t="s">
        <v>53</v>
      </c>
      <c r="B38" s="25"/>
      <c r="C38" s="25" t="s">
        <v>54</v>
      </c>
      <c r="D38" s="18"/>
    </row>
    <row r="39" spans="1:3" ht="14.25">
      <c r="A39" s="24"/>
      <c r="B39" s="24"/>
      <c r="C39" s="24"/>
    </row>
    <row r="40" spans="1:3" ht="14.25">
      <c r="A40" s="24"/>
      <c r="B40" s="24"/>
      <c r="C40" s="24"/>
    </row>
    <row r="41" spans="1:3" ht="14.25">
      <c r="A41" s="24" t="s">
        <v>51</v>
      </c>
      <c r="B41" s="24"/>
      <c r="C41" s="24" t="s">
        <v>25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n_zhetimishova</cp:lastModifiedBy>
  <cp:lastPrinted>2014-10-07T05:58:28Z</cp:lastPrinted>
  <dcterms:created xsi:type="dcterms:W3CDTF">1996-10-08T23:32:33Z</dcterms:created>
  <dcterms:modified xsi:type="dcterms:W3CDTF">2014-10-08T03:40:43Z</dcterms:modified>
  <cp:category/>
  <cp:version/>
  <cp:contentType/>
  <cp:contentStatus/>
</cp:coreProperties>
</file>