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<sst xmlns="http://schemas.openxmlformats.org/spreadsheetml/2006/main" count="97" uniqueCount="84">
  <si>
    <t>ACTIVES</t>
  </si>
  <si>
    <t>Money resources and actives in calculations</t>
  </si>
  <si>
    <t>The correspondent account in NBKR</t>
  </si>
  <si>
    <t>Accounts "Nostro" in commercial banks</t>
  </si>
  <si>
    <t>Deposits in NBKR</t>
  </si>
  <si>
    <t xml:space="preserve">Deposits in other Banks </t>
  </si>
  <si>
    <t xml:space="preserve">In total actives of the monetary market </t>
  </si>
  <si>
    <t>Financial tools,estimated at fair value, which changes are reflected in profit or in the losses during the period</t>
  </si>
  <si>
    <t>Credits to clients</t>
  </si>
  <si>
    <t>Credits and advances to banks</t>
  </si>
  <si>
    <t>- owned by the Group</t>
  </si>
  <si>
    <t>- pledged under REPO-AGREEMENT</t>
  </si>
  <si>
    <t>Financial assets available-for-sale:</t>
  </si>
  <si>
    <t>Minus: reserve on a covering of losses</t>
  </si>
  <si>
    <t>In total pure credits</t>
  </si>
  <si>
    <t>Investments held to maturity</t>
  </si>
  <si>
    <t>Assets held for sale</t>
  </si>
  <si>
    <t>Accounts receivable at the current income tax</t>
  </si>
  <si>
    <t>investment Property</t>
  </si>
  <si>
    <t>The basic means of bank and added amortisation</t>
  </si>
  <si>
    <t>A deferred tax asset</t>
  </si>
  <si>
    <t xml:space="preserve">Other actives </t>
  </si>
  <si>
    <t>IN TOTAL ACTIVES</t>
  </si>
  <si>
    <t>IN TOTAL OBLIGATIONS</t>
  </si>
  <si>
    <t>OBLIGATIONS</t>
  </si>
  <si>
    <t>Accounts and deposits from banks</t>
  </si>
  <si>
    <t>Current accounts and deposits from customers</t>
  </si>
  <si>
    <t>Certificates of deposit and promissory notes</t>
  </si>
  <si>
    <t>Subordinated debt</t>
  </si>
  <si>
    <t>Other funds</t>
  </si>
  <si>
    <t>Accounts payable for current income tax</t>
  </si>
  <si>
    <t>Deferred tax liabilities</t>
  </si>
  <si>
    <t>Other obligations</t>
  </si>
  <si>
    <t>THE CAPITAL</t>
  </si>
  <si>
    <t>Share capital</t>
  </si>
  <si>
    <t>Positive revaluation of buildings</t>
  </si>
  <si>
    <t>Issue income</t>
  </si>
  <si>
    <t>Retained earnings</t>
  </si>
  <si>
    <t>Revaluation reserve for financial assets available for sale</t>
  </si>
  <si>
    <t>Accumulated translation reserve currency reporting</t>
  </si>
  <si>
    <t>TOTAL CAPITAL</t>
  </si>
  <si>
    <t>Share non-controlling shareholders</t>
  </si>
  <si>
    <t>IN TOTAL CAPITAL</t>
  </si>
  <si>
    <t>IN TOTAL OBLIGATIONS AND THE  CAPITAL</t>
  </si>
  <si>
    <t xml:space="preserve">The chief accountant </t>
  </si>
  <si>
    <t>Djenbaeva E.T.</t>
  </si>
  <si>
    <t>Исп. Ibraeva A.61-48-55</t>
  </si>
  <si>
    <t>Interest incomes</t>
  </si>
  <si>
    <t>Interest expenses</t>
  </si>
  <si>
    <t>Net interest income</t>
  </si>
  <si>
    <t>Commission income</t>
  </si>
  <si>
    <t>Commission expenses</t>
  </si>
  <si>
    <t>Net commission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</si>
  <si>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</si>
  <si>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</si>
  <si>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</si>
  <si>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</si>
  <si>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</si>
  <si>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</si>
  <si>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</si>
  <si>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Personnel costs</t>
  </si>
  <si>
    <t>Other general and administrative expenses</t>
  </si>
  <si>
    <t>Profit (loss) before income taxes</t>
  </si>
  <si>
    <t>Income tax expense</t>
  </si>
  <si>
    <t>Profit (loss) for the period</t>
  </si>
  <si>
    <t>Other comprehensive income, net of income taxes</t>
  </si>
  <si>
    <t>Revaluation reserve for financial assets available for sale:</t>
  </si>
  <si>
    <t>- Net change in fair value</t>
  </si>
  <si>
    <t>- Net change in fair value transferred to profit or loss</t>
  </si>
  <si>
    <t>Revaluation of buildings</t>
  </si>
  <si>
    <t>Other comprehensive income for the period, net of income tax</t>
  </si>
  <si>
    <t>Total comprehensive income for the period</t>
  </si>
  <si>
    <t>Profit (loss) attributable to:</t>
  </si>
  <si>
    <t>-  shareholders of the Bank</t>
  </si>
  <si>
    <t>-  non-controlling shareholders</t>
  </si>
  <si>
    <t>Total comprehensive income attributable to:</t>
  </si>
  <si>
    <t>Chairman of The Board</t>
  </si>
  <si>
    <t>The chief accountant</t>
  </si>
  <si>
    <t>March</t>
  </si>
  <si>
    <t>Исп. Sultanalieva J.O.</t>
  </si>
  <si>
    <t>Ilebaev N.E.</t>
  </si>
  <si>
    <t xml:space="preserve"> 624 196 
</t>
  </si>
  <si>
    <t>The report on a financial position on accounting balance on March, 31, 2014 OJSC "Commercial bank KYRGYZSTAN"</t>
  </si>
  <si>
    <t>The report on the comprehensive income on March, 31, 2014 OJSC "Commercial bank KYRGYZSTAN"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</si>
</sst>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 * #,##0.00_ ;_ * \-#,##0.00_ ;_ * &quot;-&quot;??_ ;_ @_ "/>
    <numFmt numFmtId="174" formatCode="#,##0.0000"/>
  </numFmts>
  <fonts count="60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9"/>
      <name val="Arial Cyr"/>
      <family val="2"/>
    </font>
    <font>
      <b/>
      <sz val="9"/>
      <name val="Arial Cyr"/>
      <family val="2"/>
    </font>
    <font>
      <b/>
      <i/>
      <u val="single"/>
      <sz val="9"/>
      <name val="Arial Cyr"/>
      <family val="0"/>
    </font>
    <font>
      <sz val="8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thin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39" applyFont="1" applyFill="1" applyBorder="1" applyAlignment="1">
      <alignment horizontal="center" wrapText="1"/>
      <protection/>
    </xf>
    <xf numFmtId="172" fontId="4" fillId="0" borderId="0" xfId="39" applyNumberFormat="1" applyFont="1" applyFill="1" applyBorder="1" applyAlignment="1" quotePrefix="1">
      <alignment horizontal="center" vertical="center" wrapText="1"/>
      <protection/>
    </xf>
    <xf numFmtId="172" fontId="5" fillId="0" borderId="0" xfId="0" applyNumberFormat="1" applyFont="1" applyBorder="1" applyAlignment="1">
      <alignment horizontal="center" vertical="center"/>
    </xf>
    <xf numFmtId="0" fontId="3" fillId="0" borderId="0" xfId="39" applyFont="1" applyFill="1" applyBorder="1" applyAlignment="1">
      <alignment wrapText="1"/>
      <protection/>
    </xf>
    <xf numFmtId="0" fontId="4" fillId="0" borderId="0" xfId="39" applyFont="1" applyFill="1" applyBorder="1" applyAlignment="1">
      <alignment horizontal="center" vertical="center"/>
      <protection/>
    </xf>
    <xf numFmtId="14" fontId="4" fillId="0" borderId="0" xfId="39" applyNumberFormat="1" applyFont="1" applyFill="1" applyBorder="1" applyAlignment="1">
      <alignment horizontal="center"/>
      <protection/>
    </xf>
    <xf numFmtId="0" fontId="4" fillId="0" borderId="0" xfId="39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39" applyFont="1" applyFill="1" applyBorder="1" applyAlignment="1">
      <alignment horizontal="left" wrapText="1"/>
      <protection/>
    </xf>
    <xf numFmtId="0" fontId="3" fillId="0" borderId="0" xfId="39" applyFont="1" applyFill="1" applyBorder="1" applyAlignment="1">
      <alignment horizontal="center" vertical="center"/>
      <protection/>
    </xf>
    <xf numFmtId="172" fontId="3" fillId="0" borderId="0" xfId="40" applyNumberFormat="1" applyFont="1" applyFill="1" applyAlignment="1">
      <alignment horizontal="right"/>
      <protection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/>
    </xf>
    <xf numFmtId="0" fontId="3" fillId="0" borderId="0" xfId="39" applyFont="1" applyFill="1" applyBorder="1" applyAlignment="1" quotePrefix="1">
      <alignment horizontal="left" wrapText="1"/>
      <protection/>
    </xf>
    <xf numFmtId="0" fontId="3" fillId="0" borderId="0" xfId="39" applyFont="1" applyBorder="1" applyAlignment="1">
      <alignment horizontal="left" wrapText="1"/>
      <protection/>
    </xf>
    <xf numFmtId="172" fontId="4" fillId="0" borderId="11" xfId="34" applyNumberFormat="1" applyFont="1" applyFill="1" applyBorder="1" applyAlignment="1">
      <alignment/>
    </xf>
    <xf numFmtId="169" fontId="4" fillId="0" borderId="0" xfId="34" applyNumberFormat="1" applyFont="1" applyFill="1" applyBorder="1" applyAlignment="1">
      <alignment/>
    </xf>
    <xf numFmtId="169" fontId="3" fillId="0" borderId="0" xfId="34" applyNumberFormat="1" applyFont="1" applyFill="1" applyBorder="1" applyAlignment="1">
      <alignment horizontal="left"/>
    </xf>
    <xf numFmtId="0" fontId="3" fillId="0" borderId="0" xfId="39" applyFont="1" applyBorder="1" applyAlignment="1">
      <alignment horizontal="left"/>
      <protection/>
    </xf>
    <xf numFmtId="169" fontId="2" fillId="0" borderId="0" xfId="0" applyNumberFormat="1" applyFont="1" applyAlignment="1">
      <alignment/>
    </xf>
    <xf numFmtId="169" fontId="4" fillId="0" borderId="0" xfId="40" applyNumberFormat="1" applyFont="1" applyFill="1" applyBorder="1" applyAlignment="1">
      <alignment horizontal="right"/>
      <protection/>
    </xf>
    <xf numFmtId="172" fontId="3" fillId="0" borderId="0" xfId="34" applyNumberFormat="1" applyFont="1" applyFill="1" applyBorder="1" applyAlignment="1">
      <alignment/>
    </xf>
    <xf numFmtId="0" fontId="4" fillId="0" borderId="0" xfId="38" applyFont="1" applyAlignment="1">
      <alignment wrapText="1"/>
      <protection/>
    </xf>
    <xf numFmtId="0" fontId="8" fillId="0" borderId="0" xfId="0" applyFont="1" applyAlignment="1">
      <alignment/>
    </xf>
    <xf numFmtId="172" fontId="9" fillId="0" borderId="0" xfId="34" applyNumberFormat="1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69" fontId="10" fillId="0" borderId="1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39" applyFont="1" applyFill="1" applyBorder="1" applyAlignment="1">
      <alignment horizontal="center" wrapText="1"/>
      <protection/>
    </xf>
    <xf numFmtId="172" fontId="13" fillId="0" borderId="0" xfId="39" applyNumberFormat="1" applyFont="1" applyFill="1" applyBorder="1" applyAlignment="1" quotePrefix="1">
      <alignment horizontal="center" vertical="center" wrapText="1"/>
      <protection/>
    </xf>
    <xf numFmtId="172" fontId="13" fillId="0" borderId="0" xfId="39" applyNumberFormat="1" applyFont="1" applyFill="1" applyBorder="1" applyAlignment="1">
      <alignment horizontal="center" vertical="center" wrapText="1"/>
      <protection/>
    </xf>
    <xf numFmtId="0" fontId="12" fillId="0" borderId="0" xfId="39" applyFont="1" applyFill="1" applyBorder="1" applyAlignment="1">
      <alignment/>
      <protection/>
    </xf>
    <xf numFmtId="0" fontId="13" fillId="0" borderId="0" xfId="39" applyFont="1" applyFill="1" applyBorder="1" applyAlignment="1">
      <alignment horizontal="center" vertical="center"/>
      <protection/>
    </xf>
    <xf numFmtId="14" fontId="13" fillId="0" borderId="10" xfId="39" applyNumberFormat="1" applyFont="1" applyFill="1" applyBorder="1" applyAlignment="1">
      <alignment horizontal="center"/>
      <protection/>
    </xf>
    <xf numFmtId="14" fontId="13" fillId="0" borderId="0" xfId="39" applyNumberFormat="1" applyFont="1" applyFill="1" applyBorder="1" applyAlignment="1" quotePrefix="1">
      <alignment horizontal="center"/>
      <protection/>
    </xf>
    <xf numFmtId="0" fontId="12" fillId="0" borderId="0" xfId="39" applyFont="1" applyBorder="1" applyAlignment="1">
      <alignment/>
      <protection/>
    </xf>
    <xf numFmtId="0" fontId="12" fillId="0" borderId="0" xfId="39" applyFont="1" applyFill="1" applyBorder="1" applyAlignment="1">
      <alignment horizontal="center" vertical="center"/>
      <protection/>
    </xf>
    <xf numFmtId="172" fontId="12" fillId="0" borderId="0" xfId="40" applyNumberFormat="1" applyFont="1" applyFill="1" applyAlignment="1">
      <alignment horizontal="right"/>
      <protection/>
    </xf>
    <xf numFmtId="172" fontId="12" fillId="0" borderId="0" xfId="40" applyNumberFormat="1" applyFont="1" applyFill="1" applyBorder="1" applyAlignment="1">
      <alignment horizontal="right"/>
      <protection/>
    </xf>
    <xf numFmtId="0" fontId="13" fillId="0" borderId="0" xfId="38" applyFont="1" applyFill="1" applyBorder="1">
      <alignment/>
      <protection/>
    </xf>
    <xf numFmtId="172" fontId="13" fillId="0" borderId="12" xfId="69" applyNumberFormat="1" applyFont="1" applyFill="1" applyBorder="1" applyAlignment="1">
      <alignment/>
    </xf>
    <xf numFmtId="172" fontId="13" fillId="0" borderId="0" xfId="69" applyNumberFormat="1" applyFont="1" applyFill="1" applyBorder="1" applyAlignment="1">
      <alignment/>
    </xf>
    <xf numFmtId="0" fontId="12" fillId="0" borderId="0" xfId="40" applyFont="1" applyFill="1" applyBorder="1" applyAlignment="1">
      <alignment/>
      <protection/>
    </xf>
    <xf numFmtId="0" fontId="12" fillId="0" borderId="0" xfId="40" applyFont="1" applyFill="1" applyBorder="1" applyAlignment="1">
      <alignment wrapText="1"/>
      <protection/>
    </xf>
    <xf numFmtId="0" fontId="11" fillId="0" borderId="0" xfId="0" applyFont="1" applyFill="1" applyAlignment="1">
      <alignment/>
    </xf>
    <xf numFmtId="49" fontId="12" fillId="0" borderId="0" xfId="41" applyNumberFormat="1" applyFont="1" applyFill="1" applyAlignment="1">
      <alignment horizontal="left" vertical="justify" wrapText="1"/>
      <protection/>
    </xf>
    <xf numFmtId="0" fontId="12" fillId="0" borderId="0" xfId="0" applyFont="1" applyFill="1" applyAlignment="1">
      <alignment/>
    </xf>
    <xf numFmtId="0" fontId="13" fillId="0" borderId="0" xfId="38" applyFont="1">
      <alignment/>
      <protection/>
    </xf>
    <xf numFmtId="172" fontId="13" fillId="0" borderId="11" xfId="69" applyNumberFormat="1" applyFont="1" applyFill="1" applyBorder="1" applyAlignment="1">
      <alignment/>
    </xf>
    <xf numFmtId="172" fontId="1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0" xfId="0" applyNumberFormat="1" applyFont="1" applyFill="1" applyAlignment="1">
      <alignment/>
    </xf>
    <xf numFmtId="169" fontId="15" fillId="0" borderId="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 quotePrefix="1">
      <alignment wrapText="1"/>
    </xf>
    <xf numFmtId="0" fontId="11" fillId="0" borderId="0" xfId="0" applyFont="1" applyAlignment="1">
      <alignment wrapText="1"/>
    </xf>
    <xf numFmtId="172" fontId="10" fillId="0" borderId="12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0" fillId="0" borderId="11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172" fontId="10" fillId="0" borderId="12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2" fontId="1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4" fontId="10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9" fillId="0" borderId="0" xfId="0" applyFont="1" applyAlignment="1">
      <alignment/>
    </xf>
    <xf numFmtId="0" fontId="13" fillId="0" borderId="0" xfId="39" applyFont="1" applyFill="1" applyBorder="1" applyAlignment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6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0" fontId="3" fillId="0" borderId="0" xfId="38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4" fillId="0" borderId="0" xfId="38" applyFont="1" applyBorder="1" applyAlignment="1">
      <alignment wrapText="1"/>
      <protection/>
    </xf>
    <xf numFmtId="0" fontId="20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172" fontId="3" fillId="0" borderId="0" xfId="40" applyNumberFormat="1" applyFont="1" applyFill="1" applyAlignment="1">
      <alignment horizontal="right" wrapText="1"/>
      <protection/>
    </xf>
    <xf numFmtId="172" fontId="13" fillId="0" borderId="0" xfId="40" applyNumberFormat="1" applyFont="1" applyFill="1" applyAlignment="1">
      <alignment horizontal="right"/>
      <protection/>
    </xf>
    <xf numFmtId="172" fontId="11" fillId="0" borderId="0" xfId="0" applyNumberFormat="1" applyFont="1" applyFill="1" applyBorder="1" applyAlignment="1">
      <alignment/>
    </xf>
    <xf numFmtId="172" fontId="11" fillId="0" borderId="0" xfId="0" applyNumberFormat="1" applyFont="1" applyFill="1" applyAlignment="1">
      <alignment/>
    </xf>
    <xf numFmtId="172" fontId="12" fillId="0" borderId="0" xfId="0" applyNumberFormat="1" applyFont="1" applyFill="1" applyBorder="1" applyAlignment="1">
      <alignment/>
    </xf>
    <xf numFmtId="172" fontId="11" fillId="33" borderId="0" xfId="40" applyNumberFormat="1" applyFont="1" applyFill="1" applyAlignment="1">
      <alignment horizontal="right"/>
      <protection/>
    </xf>
    <xf numFmtId="172" fontId="13" fillId="0" borderId="11" xfId="34" applyNumberFormat="1" applyFont="1" applyFill="1" applyBorder="1" applyAlignment="1">
      <alignment/>
    </xf>
    <xf numFmtId="172" fontId="12" fillId="0" borderId="0" xfId="34" applyNumberFormat="1" applyFont="1" applyFill="1" applyBorder="1" applyAlignment="1">
      <alignment horizontal="left"/>
    </xf>
    <xf numFmtId="172" fontId="13" fillId="0" borderId="12" xfId="34" applyNumberFormat="1" applyFont="1" applyFill="1" applyBorder="1" applyAlignment="1">
      <alignment/>
    </xf>
    <xf numFmtId="172" fontId="12" fillId="0" borderId="13" xfId="40" applyNumberFormat="1" applyFont="1" applyFill="1" applyBorder="1" applyAlignment="1">
      <alignment horizontal="right"/>
      <protection/>
    </xf>
    <xf numFmtId="172" fontId="13" fillId="0" borderId="0" xfId="34" applyNumberFormat="1" applyFont="1" applyFill="1" applyBorder="1" applyAlignment="1">
      <alignment/>
    </xf>
    <xf numFmtId="172" fontId="12" fillId="33" borderId="0" xfId="40" applyNumberFormat="1" applyFont="1" applyFill="1" applyAlignment="1">
      <alignment horizontal="right"/>
      <protection/>
    </xf>
    <xf numFmtId="172" fontId="13" fillId="0" borderId="12" xfId="130" applyNumberFormat="1" applyFont="1" applyFill="1" applyBorder="1" applyAlignment="1">
      <alignment/>
    </xf>
    <xf numFmtId="172" fontId="11" fillId="0" borderId="0" xfId="40" applyNumberFormat="1" applyFont="1" applyFill="1" applyAlignment="1">
      <alignment horizontal="right"/>
      <protection/>
    </xf>
    <xf numFmtId="172" fontId="11" fillId="0" borderId="0" xfId="40" applyNumberFormat="1" applyFont="1" applyFill="1" applyAlignment="1">
      <alignment horizontal="right"/>
      <protection/>
    </xf>
    <xf numFmtId="172" fontId="13" fillId="0" borderId="12" xfId="134" applyNumberFormat="1" applyFont="1" applyFill="1" applyBorder="1" applyAlignment="1">
      <alignment/>
    </xf>
    <xf numFmtId="172" fontId="11" fillId="0" borderId="0" xfId="40" applyNumberFormat="1" applyFont="1" applyFill="1" applyAlignment="1">
      <alignment horizontal="right"/>
      <protection/>
    </xf>
    <xf numFmtId="172" fontId="11" fillId="0" borderId="0" xfId="40" applyNumberFormat="1" applyFont="1" applyFill="1" applyAlignment="1">
      <alignment horizontal="right"/>
      <protection/>
    </xf>
    <xf numFmtId="172" fontId="10" fillId="0" borderId="0" xfId="140" applyNumberFormat="1" applyFont="1" applyFill="1" applyBorder="1" applyAlignment="1">
      <alignment/>
    </xf>
    <xf numFmtId="172" fontId="11" fillId="33" borderId="0" xfId="40" applyNumberFormat="1" applyFont="1" applyFill="1" applyAlignment="1">
      <alignment horizontal="right"/>
      <protection/>
    </xf>
    <xf numFmtId="172" fontId="11" fillId="0" borderId="0" xfId="40" applyNumberFormat="1" applyFont="1" applyFill="1" applyAlignment="1">
      <alignment horizontal="right"/>
      <protection/>
    </xf>
    <xf numFmtId="172" fontId="11" fillId="0" borderId="0" xfId="40" applyNumberFormat="1" applyFont="1" applyFill="1" applyAlignment="1">
      <alignment horizontal="right"/>
      <protection/>
    </xf>
    <xf numFmtId="172" fontId="13" fillId="0" borderId="11" xfId="144" applyNumberFormat="1" applyFont="1" applyFill="1" applyBorder="1" applyAlignment="1">
      <alignment/>
    </xf>
    <xf numFmtId="172" fontId="12" fillId="0" borderId="0" xfId="145" applyNumberFormat="1" applyFont="1" applyFill="1" applyBorder="1" applyAlignment="1">
      <alignment/>
    </xf>
  </cellXfs>
  <cellStyles count="1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JSCB Kyrgyzstan_2005_TB" xfId="38"/>
    <cellStyle name="Normal_Worksheet in   Fs" xfId="39"/>
    <cellStyle name="Normal_Worksheet in (C) 2243 IAS Transformation schedule 2003 &amp; Notes to FS - info for Memo" xfId="40"/>
    <cellStyle name="Normal_Worksheet in TB LS Blank Leadsheet Excel Template - Used by Trial Balance to Create Leadsheets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10" xfId="71"/>
    <cellStyle name="Финансовый 11" xfId="72"/>
    <cellStyle name="Финансовый 12" xfId="73"/>
    <cellStyle name="Финансовый 13" xfId="74"/>
    <cellStyle name="Финансовый 14" xfId="75"/>
    <cellStyle name="Финансовый 15" xfId="76"/>
    <cellStyle name="Финансовый 16" xfId="77"/>
    <cellStyle name="Финансовый 17" xfId="78"/>
    <cellStyle name="Финансовый 18" xfId="79"/>
    <cellStyle name="Финансовый 19" xfId="80"/>
    <cellStyle name="Финансовый 2" xfId="81"/>
    <cellStyle name="Финансовый 20" xfId="82"/>
    <cellStyle name="Финансовый 21" xfId="83"/>
    <cellStyle name="Финансовый 22" xfId="84"/>
    <cellStyle name="Финансовый 23" xfId="85"/>
    <cellStyle name="Финансовый 24" xfId="86"/>
    <cellStyle name="Финансовый 25" xfId="87"/>
    <cellStyle name="Финансовый 26" xfId="88"/>
    <cellStyle name="Финансовый 27" xfId="89"/>
    <cellStyle name="Финансовый 28" xfId="90"/>
    <cellStyle name="Финансовый 29" xfId="91"/>
    <cellStyle name="Финансовый 3" xfId="92"/>
    <cellStyle name="Финансовый 30" xfId="93"/>
    <cellStyle name="Финансовый 31" xfId="94"/>
    <cellStyle name="Финансовый 32" xfId="95"/>
    <cellStyle name="Финансовый 33" xfId="96"/>
    <cellStyle name="Финансовый 34" xfId="97"/>
    <cellStyle name="Финансовый 35" xfId="98"/>
    <cellStyle name="Финансовый 36" xfId="99"/>
    <cellStyle name="Финансовый 37" xfId="100"/>
    <cellStyle name="Финансовый 38" xfId="101"/>
    <cellStyle name="Финансовый 39" xfId="102"/>
    <cellStyle name="Финансовый 4" xfId="103"/>
    <cellStyle name="Финансовый 40" xfId="104"/>
    <cellStyle name="Финансовый 41" xfId="105"/>
    <cellStyle name="Финансовый 42" xfId="106"/>
    <cellStyle name="Финансовый 43" xfId="107"/>
    <cellStyle name="Финансовый 44" xfId="108"/>
    <cellStyle name="Финансовый 45" xfId="109"/>
    <cellStyle name="Финансовый 46" xfId="110"/>
    <cellStyle name="Финансовый 47" xfId="111"/>
    <cellStyle name="Финансовый 48" xfId="112"/>
    <cellStyle name="Финансовый 49" xfId="113"/>
    <cellStyle name="Финансовый 5" xfId="114"/>
    <cellStyle name="Финансовый 50" xfId="115"/>
    <cellStyle name="Финансовый 51" xfId="116"/>
    <cellStyle name="Финансовый 52" xfId="117"/>
    <cellStyle name="Финансовый 53" xfId="118"/>
    <cellStyle name="Финансовый 54" xfId="119"/>
    <cellStyle name="Финансовый 55" xfId="120"/>
    <cellStyle name="Финансовый 56" xfId="121"/>
    <cellStyle name="Финансовый 57" xfId="122"/>
    <cellStyle name="Финансовый 58" xfId="123"/>
    <cellStyle name="Финансовый 59" xfId="124"/>
    <cellStyle name="Финансовый 6" xfId="125"/>
    <cellStyle name="Финансовый 60" xfId="126"/>
    <cellStyle name="Финансовый 61" xfId="127"/>
    <cellStyle name="Финансовый 62" xfId="128"/>
    <cellStyle name="Финансовый 63" xfId="129"/>
    <cellStyle name="Финансовый 64" xfId="130"/>
    <cellStyle name="Финансовый 65" xfId="131"/>
    <cellStyle name="Финансовый 66" xfId="132"/>
    <cellStyle name="Финансовый 67" xfId="133"/>
    <cellStyle name="Финансовый 68" xfId="134"/>
    <cellStyle name="Финансовый 69" xfId="135"/>
    <cellStyle name="Финансовый 7" xfId="136"/>
    <cellStyle name="Финансовый 70" xfId="137"/>
    <cellStyle name="Финансовый 71" xfId="138"/>
    <cellStyle name="Финансовый 72" xfId="139"/>
    <cellStyle name="Финансовый 73" xfId="140"/>
    <cellStyle name="Финансовый 74" xfId="141"/>
    <cellStyle name="Финансовый 75" xfId="142"/>
    <cellStyle name="Финансовый 76" xfId="143"/>
    <cellStyle name="Финансовый 77" xfId="144"/>
    <cellStyle name="Финансовый 78" xfId="145"/>
    <cellStyle name="Финансовый 79" xfId="146"/>
    <cellStyle name="Финансовый 8" xfId="147"/>
    <cellStyle name="Финансовый 9" xfId="148"/>
    <cellStyle name="Хороший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I9" sqref="I9"/>
    </sheetView>
  </sheetViews>
  <sheetFormatPr defaultColWidth="9.140625" defaultRowHeight="12.75"/>
  <cols>
    <col min="1" max="1" width="9.140625" style="4" customWidth="1"/>
    <col min="2" max="2" width="56.421875" style="4" bestFit="1" customWidth="1"/>
    <col min="3" max="3" width="0.71875" style="4" customWidth="1"/>
    <col min="4" max="4" width="14.28125" style="6" customWidth="1"/>
    <col min="5" max="5" width="1.57421875" style="4" customWidth="1"/>
    <col min="6" max="6" width="14.00390625" style="4" customWidth="1"/>
    <col min="7" max="7" width="11.57421875" style="4" customWidth="1"/>
    <col min="8" max="9" width="13.7109375" style="7" customWidth="1"/>
    <col min="10" max="10" width="11.00390625" style="4" bestFit="1" customWidth="1"/>
    <col min="11" max="16384" width="9.140625" style="4" customWidth="1"/>
  </cols>
  <sheetData>
    <row r="1" spans="1:9" ht="13.5" thickBot="1">
      <c r="A1" s="1" t="s">
        <v>82</v>
      </c>
      <c r="B1" s="2"/>
      <c r="C1" s="2"/>
      <c r="D1" s="3"/>
      <c r="E1" s="3"/>
      <c r="F1" s="3"/>
      <c r="G1" s="2"/>
      <c r="H1" s="5"/>
      <c r="I1" s="5"/>
    </row>
    <row r="3" ht="12">
      <c r="D3" s="5"/>
    </row>
    <row r="4" spans="2:9" ht="12.75" customHeight="1">
      <c r="B4" s="8"/>
      <c r="C4" s="8"/>
      <c r="D4" s="9">
        <v>2014</v>
      </c>
      <c r="E4" s="92"/>
      <c r="F4" s="9">
        <v>2013</v>
      </c>
      <c r="H4" s="10"/>
      <c r="I4" s="10"/>
    </row>
    <row r="5" spans="2:9" ht="15.75" thickBot="1">
      <c r="B5" s="11"/>
      <c r="C5" s="12"/>
      <c r="D5" s="43" t="s">
        <v>78</v>
      </c>
      <c r="E5" s="92"/>
      <c r="F5" s="43" t="s">
        <v>78</v>
      </c>
      <c r="H5" s="13"/>
      <c r="I5" s="13"/>
    </row>
    <row r="6" spans="2:6" ht="12">
      <c r="B6" s="14" t="s">
        <v>0</v>
      </c>
      <c r="C6" s="14"/>
      <c r="D6" s="15"/>
      <c r="F6" s="15"/>
    </row>
    <row r="7" spans="2:7" ht="14.25">
      <c r="B7" s="84" t="s">
        <v>1</v>
      </c>
      <c r="C7" s="17">
        <v>13</v>
      </c>
      <c r="D7" s="47">
        <v>830812</v>
      </c>
      <c r="F7" s="47">
        <v>661525</v>
      </c>
      <c r="G7" s="19"/>
    </row>
    <row r="8" spans="2:7" ht="14.25">
      <c r="B8" s="84" t="s">
        <v>2</v>
      </c>
      <c r="C8" s="17"/>
      <c r="D8" s="47">
        <v>611765</v>
      </c>
      <c r="F8" s="47">
        <v>503764</v>
      </c>
      <c r="G8" s="19"/>
    </row>
    <row r="9" spans="2:7" ht="24">
      <c r="B9" s="84" t="s">
        <v>3</v>
      </c>
      <c r="C9" s="17"/>
      <c r="D9" s="93" t="s">
        <v>81</v>
      </c>
      <c r="F9" s="47">
        <v>303506</v>
      </c>
      <c r="G9" s="19"/>
    </row>
    <row r="10" spans="2:7" ht="12">
      <c r="B10" s="16" t="s">
        <v>4</v>
      </c>
      <c r="C10" s="17"/>
      <c r="D10" s="18">
        <v>0</v>
      </c>
      <c r="F10" s="18">
        <v>0</v>
      </c>
      <c r="G10" s="19"/>
    </row>
    <row r="11" spans="2:7" ht="12">
      <c r="B11" s="16" t="s">
        <v>5</v>
      </c>
      <c r="C11" s="17"/>
      <c r="D11" s="18">
        <v>0</v>
      </c>
      <c r="F11" s="18">
        <v>0</v>
      </c>
      <c r="G11" s="19"/>
    </row>
    <row r="12" spans="2:7" ht="15">
      <c r="B12" s="85" t="s">
        <v>6</v>
      </c>
      <c r="C12" s="17"/>
      <c r="D12" s="94">
        <v>2066773</v>
      </c>
      <c r="F12" s="94">
        <v>1468795</v>
      </c>
      <c r="G12" s="19"/>
    </row>
    <row r="13" ht="12">
      <c r="B13" s="86"/>
    </row>
    <row r="14" spans="2:6" ht="24">
      <c r="B14" s="16" t="s">
        <v>7</v>
      </c>
      <c r="C14" s="17"/>
      <c r="D14" s="20"/>
      <c r="F14" s="20"/>
    </row>
    <row r="15" spans="2:6" ht="14.25">
      <c r="B15" s="21" t="s">
        <v>10</v>
      </c>
      <c r="C15" s="17">
        <v>14</v>
      </c>
      <c r="D15" s="95">
        <v>14097</v>
      </c>
      <c r="F15" s="96">
        <v>364</v>
      </c>
    </row>
    <row r="16" spans="2:6" ht="14.25">
      <c r="B16" s="21" t="s">
        <v>11</v>
      </c>
      <c r="C16" s="17">
        <v>14</v>
      </c>
      <c r="D16" s="97">
        <v>116347</v>
      </c>
      <c r="F16" s="20">
        <v>0</v>
      </c>
    </row>
    <row r="17" spans="2:6" ht="12.75" customHeight="1">
      <c r="B17" s="16" t="s">
        <v>12</v>
      </c>
      <c r="D17" s="18"/>
      <c r="F17" s="18"/>
    </row>
    <row r="18" spans="2:6" ht="12.75" customHeight="1">
      <c r="B18" s="21" t="s">
        <v>10</v>
      </c>
      <c r="C18" s="17">
        <v>15</v>
      </c>
      <c r="D18" s="18">
        <v>0</v>
      </c>
      <c r="F18" s="18">
        <v>0</v>
      </c>
    </row>
    <row r="19" spans="2:6" ht="12.75" customHeight="1">
      <c r="B19" s="21" t="s">
        <v>11</v>
      </c>
      <c r="C19" s="17">
        <v>15</v>
      </c>
      <c r="D19" s="18">
        <v>0</v>
      </c>
      <c r="F19" s="18">
        <v>0</v>
      </c>
    </row>
    <row r="20" spans="2:6" ht="12.75" customHeight="1">
      <c r="B20" s="16" t="s">
        <v>9</v>
      </c>
      <c r="C20" s="17">
        <v>16</v>
      </c>
      <c r="D20" s="47">
        <v>446505</v>
      </c>
      <c r="F20" s="47">
        <v>214105</v>
      </c>
    </row>
    <row r="21" spans="2:6" ht="12.75" customHeight="1">
      <c r="B21" s="16" t="s">
        <v>8</v>
      </c>
      <c r="C21" s="17">
        <v>17</v>
      </c>
      <c r="D21" s="47">
        <v>4369218</v>
      </c>
      <c r="F21" s="47">
        <v>3091302</v>
      </c>
    </row>
    <row r="22" spans="2:6" ht="12.75" customHeight="1">
      <c r="B22" s="84" t="s">
        <v>13</v>
      </c>
      <c r="C22" s="17"/>
      <c r="D22" s="47">
        <v>-200916</v>
      </c>
      <c r="F22" s="47">
        <v>-164041</v>
      </c>
    </row>
    <row r="23" spans="2:6" ht="12.75" customHeight="1">
      <c r="B23" s="87" t="s">
        <v>14</v>
      </c>
      <c r="C23" s="17"/>
      <c r="D23" s="94">
        <v>4168302</v>
      </c>
      <c r="E23" s="76"/>
      <c r="F23" s="94">
        <v>2927261</v>
      </c>
    </row>
    <row r="24" spans="2:6" ht="12.75" customHeight="1">
      <c r="B24" s="16" t="s">
        <v>15</v>
      </c>
      <c r="C24" s="17">
        <v>18</v>
      </c>
      <c r="D24" s="47">
        <v>193148</v>
      </c>
      <c r="F24" s="47">
        <v>190176</v>
      </c>
    </row>
    <row r="25" spans="2:6" ht="12.75" customHeight="1">
      <c r="B25" s="16" t="s">
        <v>16</v>
      </c>
      <c r="C25" s="17"/>
      <c r="D25" s="18">
        <v>0</v>
      </c>
      <c r="F25" s="18">
        <v>0</v>
      </c>
    </row>
    <row r="26" spans="2:6" ht="12.75" customHeight="1">
      <c r="B26" s="16" t="s">
        <v>17</v>
      </c>
      <c r="C26" s="17"/>
      <c r="D26" s="18">
        <v>0</v>
      </c>
      <c r="F26" s="18">
        <v>0</v>
      </c>
    </row>
    <row r="27" spans="2:6" ht="12.75" customHeight="1">
      <c r="B27" s="16" t="s">
        <v>18</v>
      </c>
      <c r="C27" s="17"/>
      <c r="D27" s="18"/>
      <c r="F27" s="18"/>
    </row>
    <row r="28" spans="2:6" ht="12.75" customHeight="1">
      <c r="B28" s="16" t="s">
        <v>19</v>
      </c>
      <c r="C28" s="17">
        <v>19</v>
      </c>
      <c r="D28" s="47">
        <v>310225</v>
      </c>
      <c r="F28" s="47">
        <v>178738</v>
      </c>
    </row>
    <row r="29" spans="2:6" ht="12.75" customHeight="1">
      <c r="B29" s="16" t="s">
        <v>20</v>
      </c>
      <c r="C29" s="17">
        <v>12</v>
      </c>
      <c r="D29" s="18">
        <v>0</v>
      </c>
      <c r="F29" s="18">
        <v>0</v>
      </c>
    </row>
    <row r="30" spans="2:6" ht="12.75" customHeight="1">
      <c r="B30" s="22" t="s">
        <v>21</v>
      </c>
      <c r="C30" s="17">
        <v>20</v>
      </c>
      <c r="D30" s="98">
        <v>172964</v>
      </c>
      <c r="F30" s="47">
        <v>174779</v>
      </c>
    </row>
    <row r="31" spans="2:9" ht="13.5" customHeight="1" thickBot="1">
      <c r="B31" s="85" t="s">
        <v>22</v>
      </c>
      <c r="C31" s="14"/>
      <c r="D31" s="99">
        <v>7488361</v>
      </c>
      <c r="E31" s="23" t="e">
        <f>E12+E10+#REF!+E14+E15+E16+E17+E18+E19+E20+E23+E24+E25+E26+E27+E28+E29+E30</f>
        <v>#REF!</v>
      </c>
      <c r="F31" s="99">
        <v>5154218</v>
      </c>
      <c r="H31" s="24"/>
      <c r="I31" s="24"/>
    </row>
    <row r="32" spans="2:6" ht="12.75" thickTop="1">
      <c r="B32" s="22"/>
      <c r="C32" s="22"/>
      <c r="D32" s="25"/>
      <c r="F32" s="25"/>
    </row>
    <row r="33" spans="2:6" ht="12">
      <c r="B33" s="14" t="s">
        <v>24</v>
      </c>
      <c r="C33" s="14"/>
      <c r="D33" s="25"/>
      <c r="F33" s="25"/>
    </row>
    <row r="34" spans="2:6" ht="24">
      <c r="B34" s="16" t="s">
        <v>7</v>
      </c>
      <c r="C34" s="17">
        <v>14</v>
      </c>
      <c r="D34" s="100">
        <v>13486</v>
      </c>
      <c r="F34" s="100">
        <v>3594</v>
      </c>
    </row>
    <row r="35" spans="2:6" ht="14.25">
      <c r="B35" s="88" t="s">
        <v>25</v>
      </c>
      <c r="C35" s="17">
        <v>21</v>
      </c>
      <c r="D35" s="47">
        <v>801555</v>
      </c>
      <c r="F35" s="47">
        <v>299842</v>
      </c>
    </row>
    <row r="36" spans="2:6" ht="14.25">
      <c r="B36" s="26" t="s">
        <v>26</v>
      </c>
      <c r="C36" s="17">
        <v>22</v>
      </c>
      <c r="D36" s="47">
        <v>5080313</v>
      </c>
      <c r="F36" s="47">
        <v>3765232</v>
      </c>
    </row>
    <row r="37" spans="2:6" ht="12">
      <c r="B37" s="26" t="s">
        <v>27</v>
      </c>
      <c r="C37" s="17"/>
      <c r="D37" s="18"/>
      <c r="F37" s="18"/>
    </row>
    <row r="38" spans="2:6" ht="14.25">
      <c r="B38" s="26" t="s">
        <v>28</v>
      </c>
      <c r="C38" s="17">
        <v>23</v>
      </c>
      <c r="D38" s="18"/>
      <c r="F38" s="47">
        <v>432</v>
      </c>
    </row>
    <row r="39" spans="2:6" ht="14.25">
      <c r="B39" s="26" t="s">
        <v>29</v>
      </c>
      <c r="C39" s="17">
        <v>23</v>
      </c>
      <c r="D39" s="47">
        <v>562904</v>
      </c>
      <c r="F39" s="47">
        <v>216074</v>
      </c>
    </row>
    <row r="40" spans="2:6" ht="14.25">
      <c r="B40" s="26" t="s">
        <v>30</v>
      </c>
      <c r="C40" s="17"/>
      <c r="D40" s="47">
        <v>3500</v>
      </c>
      <c r="F40" s="47">
        <v>3800</v>
      </c>
    </row>
    <row r="41" spans="2:6" ht="14.25">
      <c r="B41" s="26" t="s">
        <v>31</v>
      </c>
      <c r="C41" s="17">
        <v>12</v>
      </c>
      <c r="D41" s="47">
        <v>3320</v>
      </c>
      <c r="F41" s="47">
        <v>3320</v>
      </c>
    </row>
    <row r="42" spans="2:6" ht="14.25">
      <c r="B42" s="84" t="s">
        <v>32</v>
      </c>
      <c r="C42" s="17">
        <v>24</v>
      </c>
      <c r="D42" s="47">
        <v>122921</v>
      </c>
      <c r="F42" s="47">
        <v>92512</v>
      </c>
    </row>
    <row r="43" spans="2:9" ht="12.75" customHeight="1">
      <c r="B43" s="85" t="s">
        <v>23</v>
      </c>
      <c r="C43" s="14"/>
      <c r="D43" s="101">
        <v>6587999</v>
      </c>
      <c r="F43" s="101">
        <v>4384806</v>
      </c>
      <c r="H43" s="24"/>
      <c r="I43" s="24"/>
    </row>
    <row r="44" spans="2:8" ht="12">
      <c r="B44" s="22"/>
      <c r="C44" s="22"/>
      <c r="D44" s="25"/>
      <c r="F44" s="25"/>
      <c r="H44" s="24"/>
    </row>
    <row r="45" spans="2:6" ht="12.75" customHeight="1">
      <c r="B45" s="14" t="s">
        <v>33</v>
      </c>
      <c r="C45" s="14"/>
      <c r="D45" s="25"/>
      <c r="F45" s="25"/>
    </row>
    <row r="46" spans="2:6" ht="12.75" customHeight="1">
      <c r="B46" s="22" t="s">
        <v>34</v>
      </c>
      <c r="C46" s="17">
        <v>25</v>
      </c>
      <c r="D46" s="47">
        <v>622243</v>
      </c>
      <c r="F46" s="47">
        <v>521126</v>
      </c>
    </row>
    <row r="47" spans="2:6" ht="12.75" customHeight="1">
      <c r="B47" s="22" t="s">
        <v>36</v>
      </c>
      <c r="C47" s="22"/>
      <c r="D47" s="47">
        <v>567</v>
      </c>
      <c r="F47" s="18">
        <v>0</v>
      </c>
    </row>
    <row r="48" spans="2:6" ht="12.75" customHeight="1">
      <c r="B48" s="89" t="s">
        <v>35</v>
      </c>
      <c r="C48" s="22"/>
      <c r="D48" s="18">
        <v>0</v>
      </c>
      <c r="F48" s="47">
        <v>18</v>
      </c>
    </row>
    <row r="49" spans="2:6" ht="12">
      <c r="B49" s="22" t="s">
        <v>38</v>
      </c>
      <c r="C49" s="22"/>
      <c r="D49" s="18"/>
      <c r="F49" s="18"/>
    </row>
    <row r="50" spans="2:6" ht="12.75" customHeight="1">
      <c r="B50" s="22" t="s">
        <v>39</v>
      </c>
      <c r="C50" s="22"/>
      <c r="D50" s="18">
        <v>0</v>
      </c>
      <c r="F50" s="18">
        <v>0</v>
      </c>
    </row>
    <row r="51" spans="2:6" ht="12.75" customHeight="1">
      <c r="B51" s="22" t="s">
        <v>37</v>
      </c>
      <c r="C51" s="22"/>
      <c r="D51" s="102">
        <v>277552</v>
      </c>
      <c r="E51" s="27"/>
      <c r="F51" s="102">
        <v>248268</v>
      </c>
    </row>
    <row r="52" spans="2:9" ht="12.75" customHeight="1">
      <c r="B52" s="14" t="s">
        <v>40</v>
      </c>
      <c r="C52" s="14"/>
      <c r="D52" s="103">
        <v>900362</v>
      </c>
      <c r="F52" s="103">
        <v>769412</v>
      </c>
      <c r="H52" s="28"/>
      <c r="I52" s="28"/>
    </row>
    <row r="53" spans="2:9" ht="12.75" customHeight="1">
      <c r="B53" s="22" t="s">
        <v>41</v>
      </c>
      <c r="C53" s="14"/>
      <c r="D53" s="29"/>
      <c r="F53" s="29"/>
      <c r="H53" s="28"/>
      <c r="I53" s="28"/>
    </row>
    <row r="54" spans="2:9" ht="12.75" customHeight="1">
      <c r="B54" s="14" t="s">
        <v>42</v>
      </c>
      <c r="C54" s="14"/>
      <c r="D54" s="101">
        <v>900362</v>
      </c>
      <c r="F54" s="101">
        <v>769412</v>
      </c>
      <c r="H54" s="28"/>
      <c r="I54" s="28"/>
    </row>
    <row r="55" spans="2:9" ht="13.5" customHeight="1" thickBot="1">
      <c r="B55" s="90" t="s">
        <v>43</v>
      </c>
      <c r="C55" s="30"/>
      <c r="D55" s="99">
        <v>7488361</v>
      </c>
      <c r="F55" s="99">
        <v>5154218</v>
      </c>
      <c r="H55" s="24"/>
      <c r="I55" s="24"/>
    </row>
    <row r="56" spans="2:9" ht="12.75" thickTop="1">
      <c r="B56" s="22"/>
      <c r="C56" s="22"/>
      <c r="D56" s="4"/>
      <c r="H56" s="25"/>
      <c r="I56" s="25"/>
    </row>
    <row r="57" spans="2:6" ht="12">
      <c r="B57" s="31"/>
      <c r="D57" s="32"/>
      <c r="F57" s="32"/>
    </row>
    <row r="59" spans="2:6" ht="12">
      <c r="B59" s="83" t="s">
        <v>76</v>
      </c>
      <c r="F59" s="79" t="s">
        <v>80</v>
      </c>
    </row>
    <row r="63" spans="2:6" ht="12">
      <c r="B63" s="78" t="s">
        <v>44</v>
      </c>
      <c r="F63" s="79" t="s">
        <v>45</v>
      </c>
    </row>
    <row r="64" spans="2:4" ht="12">
      <c r="B64" s="80" t="s">
        <v>46</v>
      </c>
      <c r="D64" s="20"/>
    </row>
  </sheetData>
  <sheetProtection/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9.140625" style="36" customWidth="1"/>
    <col min="2" max="2" width="77.421875" style="36" customWidth="1"/>
    <col min="3" max="3" width="2.140625" style="36" hidden="1" customWidth="1"/>
    <col min="4" max="4" width="14.28125" style="36" customWidth="1"/>
    <col min="5" max="5" width="1.8515625" style="37" customWidth="1"/>
    <col min="6" max="6" width="13.8515625" style="36" customWidth="1"/>
    <col min="7" max="16384" width="9.140625" style="36" customWidth="1"/>
  </cols>
  <sheetData>
    <row r="1" spans="1:7" ht="15.75" thickBot="1">
      <c r="A1" s="33" t="s">
        <v>83</v>
      </c>
      <c r="B1" s="34"/>
      <c r="C1" s="34"/>
      <c r="D1" s="34"/>
      <c r="E1" s="34"/>
      <c r="F1" s="35"/>
      <c r="G1" s="34"/>
    </row>
    <row r="4" spans="2:6" ht="15">
      <c r="B4" s="38"/>
      <c r="C4" s="38"/>
      <c r="D4" s="39">
        <v>2014</v>
      </c>
      <c r="E4" s="40"/>
      <c r="F4" s="39">
        <v>2013</v>
      </c>
    </row>
    <row r="5" spans="2:6" ht="15.75" thickBot="1">
      <c r="B5" s="41"/>
      <c r="C5" s="42"/>
      <c r="D5" s="43" t="s">
        <v>78</v>
      </c>
      <c r="E5" s="44"/>
      <c r="F5" s="43" t="s">
        <v>78</v>
      </c>
    </row>
    <row r="6" spans="2:6" ht="14.25">
      <c r="B6" s="45"/>
      <c r="C6" s="45"/>
      <c r="D6" s="41"/>
      <c r="E6" s="41"/>
      <c r="F6" s="41"/>
    </row>
    <row r="7" spans="1:6" ht="14.25">
      <c r="A7" s="37"/>
      <c r="B7" s="91" t="s">
        <v>47</v>
      </c>
      <c r="C7" s="46">
        <v>4</v>
      </c>
      <c r="D7" s="47">
        <v>233386</v>
      </c>
      <c r="E7" s="48"/>
      <c r="F7" s="47">
        <v>171329</v>
      </c>
    </row>
    <row r="8" spans="1:6" ht="14.25">
      <c r="A8" s="37"/>
      <c r="B8" s="91" t="s">
        <v>48</v>
      </c>
      <c r="C8" s="46">
        <v>4</v>
      </c>
      <c r="D8" s="104">
        <v>-85628</v>
      </c>
      <c r="E8" s="48"/>
      <c r="F8" s="47">
        <v>-50681</v>
      </c>
    </row>
    <row r="9" spans="2:6" ht="15">
      <c r="B9" s="49" t="s">
        <v>49</v>
      </c>
      <c r="C9" s="49"/>
      <c r="D9" s="105">
        <v>147758</v>
      </c>
      <c r="E9" s="51"/>
      <c r="F9" s="50">
        <v>120648</v>
      </c>
    </row>
    <row r="10" spans="2:6" ht="14.25">
      <c r="B10" s="52"/>
      <c r="C10" s="52"/>
      <c r="D10" s="41"/>
      <c r="E10" s="41"/>
      <c r="F10" s="41"/>
    </row>
    <row r="11" spans="2:6" ht="14.25">
      <c r="B11" s="41" t="s">
        <v>50</v>
      </c>
      <c r="C11" s="46">
        <v>5</v>
      </c>
      <c r="D11" s="106">
        <v>42026</v>
      </c>
      <c r="E11" s="48"/>
      <c r="F11" s="47">
        <v>41273</v>
      </c>
    </row>
    <row r="12" spans="2:6" ht="14.25">
      <c r="B12" s="41" t="s">
        <v>51</v>
      </c>
      <c r="C12" s="46">
        <v>6</v>
      </c>
      <c r="D12" s="107">
        <v>-240</v>
      </c>
      <c r="E12" s="48"/>
      <c r="F12" s="47">
        <v>-225</v>
      </c>
    </row>
    <row r="13" spans="2:6" ht="15">
      <c r="B13" s="81" t="s">
        <v>52</v>
      </c>
      <c r="C13" s="49"/>
      <c r="D13" s="108">
        <v>41786</v>
      </c>
      <c r="E13" s="51"/>
      <c r="F13" s="50">
        <f>F11+F12</f>
        <v>41048</v>
      </c>
    </row>
    <row r="14" spans="2:6" ht="14.25">
      <c r="B14" s="52"/>
      <c r="C14" s="52"/>
      <c r="D14" s="41"/>
      <c r="E14" s="41"/>
      <c r="F14" s="41"/>
    </row>
    <row r="15" spans="2:6" ht="14.25">
      <c r="B15" s="53" t="s">
        <v>53</v>
      </c>
      <c r="C15" s="46">
        <v>7</v>
      </c>
      <c r="D15" s="47">
        <v>0</v>
      </c>
      <c r="E15" s="48"/>
      <c r="F15" s="47">
        <v>0</v>
      </c>
    </row>
    <row r="16" spans="2:6" ht="28.5">
      <c r="B16" s="53" t="s">
        <v>54</v>
      </c>
      <c r="C16" s="46"/>
      <c r="D16" s="47">
        <v>1544</v>
      </c>
      <c r="E16" s="48"/>
      <c r="F16" s="47">
        <v>993</v>
      </c>
    </row>
    <row r="17" spans="2:6" ht="14.25">
      <c r="B17" s="52" t="s">
        <v>55</v>
      </c>
      <c r="D17" s="109">
        <v>29621</v>
      </c>
      <c r="E17" s="48"/>
      <c r="F17" s="47">
        <v>15396</v>
      </c>
    </row>
    <row r="18" spans="2:6" ht="14.25">
      <c r="B18" s="53" t="s">
        <v>56</v>
      </c>
      <c r="C18" s="46">
        <v>8</v>
      </c>
      <c r="D18" s="47">
        <v>0</v>
      </c>
      <c r="E18" s="48"/>
      <c r="F18" s="47">
        <v>0</v>
      </c>
    </row>
    <row r="19" spans="2:8" ht="14.25">
      <c r="B19" s="52" t="s">
        <v>57</v>
      </c>
      <c r="D19" s="110">
        <v>1263</v>
      </c>
      <c r="E19" s="48"/>
      <c r="F19" s="47">
        <v>695</v>
      </c>
      <c r="G19" s="54"/>
      <c r="H19" s="54"/>
    </row>
    <row r="20" spans="2:8" ht="15">
      <c r="B20" s="49" t="s">
        <v>58</v>
      </c>
      <c r="C20" s="49"/>
      <c r="D20" s="111">
        <v>221972</v>
      </c>
      <c r="E20" s="51"/>
      <c r="F20" s="51">
        <f>SUM(F9,F13,F15:F19)</f>
        <v>178780</v>
      </c>
      <c r="G20" s="54"/>
      <c r="H20" s="54"/>
    </row>
    <row r="21" spans="2:6" ht="14.25">
      <c r="B21" s="52"/>
      <c r="C21" s="52"/>
      <c r="D21" s="41"/>
      <c r="E21" s="41"/>
      <c r="F21" s="41"/>
    </row>
    <row r="22" spans="2:6" ht="13.5" customHeight="1">
      <c r="B22" s="55" t="s">
        <v>59</v>
      </c>
      <c r="C22" s="46">
        <v>9</v>
      </c>
      <c r="D22" s="112">
        <v>-13717</v>
      </c>
      <c r="E22" s="48"/>
      <c r="F22" s="47">
        <v>-5891</v>
      </c>
    </row>
    <row r="23" spans="2:6" ht="12" customHeight="1">
      <c r="B23" s="55" t="s">
        <v>60</v>
      </c>
      <c r="C23" s="46">
        <v>10</v>
      </c>
      <c r="D23" s="113">
        <v>-88771</v>
      </c>
      <c r="E23" s="48"/>
      <c r="F23" s="47">
        <v>-71306</v>
      </c>
    </row>
    <row r="24" spans="2:6" ht="14.25">
      <c r="B24" s="56" t="s">
        <v>61</v>
      </c>
      <c r="C24" s="46">
        <v>11</v>
      </c>
      <c r="D24" s="114">
        <v>-77169</v>
      </c>
      <c r="E24" s="48"/>
      <c r="F24" s="47">
        <v>-65702</v>
      </c>
    </row>
    <row r="25" spans="2:6" ht="15.75" thickBot="1">
      <c r="B25" s="57" t="s">
        <v>62</v>
      </c>
      <c r="C25" s="57"/>
      <c r="D25" s="115">
        <v>42315</v>
      </c>
      <c r="E25" s="51"/>
      <c r="F25" s="51">
        <v>35881</v>
      </c>
    </row>
    <row r="26" spans="2:6" ht="15" thickTop="1">
      <c r="B26" s="45"/>
      <c r="C26" s="45"/>
      <c r="D26" s="41"/>
      <c r="E26" s="41"/>
      <c r="F26" s="41"/>
    </row>
    <row r="27" spans="2:6" ht="14.25">
      <c r="B27" s="45" t="s">
        <v>63</v>
      </c>
      <c r="C27" s="46">
        <v>12</v>
      </c>
      <c r="D27" s="116">
        <v>-6000</v>
      </c>
      <c r="E27" s="48"/>
      <c r="F27" s="47">
        <v>-3800</v>
      </c>
    </row>
    <row r="28" spans="2:7" ht="15.75" thickBot="1">
      <c r="B28" s="57" t="s">
        <v>64</v>
      </c>
      <c r="C28" s="57"/>
      <c r="D28" s="70">
        <v>36315</v>
      </c>
      <c r="E28" s="51"/>
      <c r="F28" s="58">
        <v>32081</v>
      </c>
      <c r="G28" s="59"/>
    </row>
    <row r="29" spans="2:6" ht="15" thickTop="1">
      <c r="B29" s="60"/>
      <c r="C29" s="61"/>
      <c r="D29" s="62"/>
      <c r="E29" s="63"/>
      <c r="F29" s="62"/>
    </row>
    <row r="30" ht="15">
      <c r="B30" s="64" t="s">
        <v>65</v>
      </c>
    </row>
    <row r="31" ht="14.25">
      <c r="B31" s="36" t="s">
        <v>66</v>
      </c>
    </row>
    <row r="32" spans="2:6" ht="14.25">
      <c r="B32" s="65" t="s">
        <v>67</v>
      </c>
      <c r="D32" s="47">
        <v>0</v>
      </c>
      <c r="E32" s="48"/>
      <c r="F32" s="47">
        <v>0</v>
      </c>
    </row>
    <row r="33" spans="2:6" ht="14.25">
      <c r="B33" s="66" t="s">
        <v>68</v>
      </c>
      <c r="D33" s="47">
        <v>0</v>
      </c>
      <c r="E33" s="48"/>
      <c r="F33" s="47">
        <v>0</v>
      </c>
    </row>
    <row r="34" spans="2:6" ht="14.25">
      <c r="B34" s="67" t="s">
        <v>69</v>
      </c>
      <c r="D34" s="47"/>
      <c r="E34" s="48"/>
      <c r="F34" s="47"/>
    </row>
    <row r="35" spans="2:6" ht="15">
      <c r="B35" s="64" t="s">
        <v>70</v>
      </c>
      <c r="D35" s="68">
        <f>SUM(D32:D34)</f>
        <v>0</v>
      </c>
      <c r="E35" s="69"/>
      <c r="F35" s="68">
        <f>SUM(F32:F34)</f>
        <v>0</v>
      </c>
    </row>
    <row r="36" spans="2:8" ht="15.75" thickBot="1">
      <c r="B36" s="64" t="s">
        <v>71</v>
      </c>
      <c r="D36" s="70">
        <f>D35+D28</f>
        <v>36315</v>
      </c>
      <c r="E36" s="71"/>
      <c r="F36" s="70">
        <f>F35+F28</f>
        <v>32081</v>
      </c>
      <c r="H36" s="59"/>
    </row>
    <row r="37" spans="4:6" ht="15" thickTop="1">
      <c r="D37" s="59"/>
      <c r="E37" s="72"/>
      <c r="F37" s="59"/>
    </row>
    <row r="39" ht="15">
      <c r="B39" s="64" t="s">
        <v>72</v>
      </c>
    </row>
    <row r="40" spans="2:6" ht="14.25">
      <c r="B40" s="65" t="s">
        <v>73</v>
      </c>
      <c r="D40" s="59">
        <v>0</v>
      </c>
      <c r="E40" s="72"/>
      <c r="F40" s="59">
        <v>0</v>
      </c>
    </row>
    <row r="41" spans="2:6" ht="14.25">
      <c r="B41" s="65" t="s">
        <v>74</v>
      </c>
      <c r="D41" s="59">
        <v>0</v>
      </c>
      <c r="E41" s="72"/>
      <c r="F41" s="59">
        <v>0</v>
      </c>
    </row>
    <row r="42" spans="2:6" ht="15">
      <c r="B42" s="64" t="s">
        <v>64</v>
      </c>
      <c r="D42" s="73">
        <f>D28</f>
        <v>36315</v>
      </c>
      <c r="E42" s="71"/>
      <c r="F42" s="73">
        <f>F28</f>
        <v>32081</v>
      </c>
    </row>
    <row r="43" spans="2:6" ht="15">
      <c r="B43" s="64" t="s">
        <v>75</v>
      </c>
      <c r="D43" s="59">
        <f>D28-D42</f>
        <v>0</v>
      </c>
      <c r="E43" s="72"/>
      <c r="F43" s="59">
        <f>F28-F42</f>
        <v>0</v>
      </c>
    </row>
    <row r="44" spans="2:6" ht="14.25">
      <c r="B44" s="65" t="s">
        <v>73</v>
      </c>
      <c r="D44" s="59">
        <v>0</v>
      </c>
      <c r="E44" s="72"/>
      <c r="F44" s="59">
        <v>0</v>
      </c>
    </row>
    <row r="45" spans="2:6" ht="14.25">
      <c r="B45" s="65" t="s">
        <v>74</v>
      </c>
      <c r="D45" s="59">
        <v>0</v>
      </c>
      <c r="E45" s="72"/>
      <c r="F45" s="59">
        <v>0</v>
      </c>
    </row>
    <row r="46" spans="2:6" ht="15">
      <c r="B46" s="64" t="s">
        <v>71</v>
      </c>
      <c r="D46" s="73">
        <f>D36</f>
        <v>36315</v>
      </c>
      <c r="E46" s="71"/>
      <c r="F46" s="73">
        <f>F36</f>
        <v>32081</v>
      </c>
    </row>
    <row r="47" spans="2:6" ht="15">
      <c r="B47" s="64"/>
      <c r="D47" s="77"/>
      <c r="E47" s="71"/>
      <c r="F47" s="71"/>
    </row>
    <row r="48" spans="2:6" ht="14.25">
      <c r="B48" s="60"/>
      <c r="D48" s="74"/>
      <c r="E48" s="75"/>
      <c r="F48" s="74"/>
    </row>
    <row r="50" spans="2:6" ht="14.25">
      <c r="B50" s="82" t="s">
        <v>76</v>
      </c>
      <c r="F50" s="79" t="s">
        <v>80</v>
      </c>
    </row>
    <row r="54" spans="2:6" ht="14.25">
      <c r="B54" t="s">
        <v>77</v>
      </c>
      <c r="C54"/>
      <c r="D54"/>
      <c r="F54" t="s">
        <v>45</v>
      </c>
    </row>
    <row r="56" ht="14.25">
      <c r="B56" s="80" t="s">
        <v>79</v>
      </c>
    </row>
  </sheetData>
  <sheetProtection/>
  <printOptions/>
  <pageMargins left="0.75" right="0.75" top="1" bottom="1" header="0.5" footer="0.5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j_dzhalilova</cp:lastModifiedBy>
  <cp:lastPrinted>2012-01-26T03:07:23Z</cp:lastPrinted>
  <dcterms:created xsi:type="dcterms:W3CDTF">1996-10-08T23:32:33Z</dcterms:created>
  <dcterms:modified xsi:type="dcterms:W3CDTF">2014-04-18T11:24:45Z</dcterms:modified>
  <cp:category/>
  <cp:version/>
  <cp:contentType/>
  <cp:contentStatus/>
</cp:coreProperties>
</file>