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2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<sst xmlns="http://schemas.openxmlformats.org/spreadsheetml/2006/main" count="65" uniqueCount="55">
  <si>
    <t>Дженбаева Э.Т.</t>
  </si>
  <si>
    <t>Сатывалдиев У.О.</t>
  </si>
  <si>
    <t>Январь 2015</t>
  </si>
  <si>
    <t>Январь 2014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</si>
  <si>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</si>
  <si>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</si>
  <si>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</si>
  <si>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</si>
  <si>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</si>
  <si>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</si>
  <si>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</si>
  <si>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</si>
  <si>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</si>
  <si>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Баалуу кагаздарга инвестициялар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</si>
  <si>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</si>
  <si>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</si>
  <si>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</si>
  <si>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</si>
  <si>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</si>
  <si>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</si>
  <si>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</si>
  <si>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</si>
  <si>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</si>
  <si>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</si>
  <si>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</si>
  <si>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</si>
  <si>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</si>
  <si>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</si>
  <si>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</si>
  <si>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Кошумча төлөнгөн капитал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</si>
  <si>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</si>
  <si>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</si>
  <si>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</si>
  <si>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</si>
  <si>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>Банк Башкармасынын Төрагасынын орун басары</t>
  </si>
  <si>
    <t>Башкы бухгалтер</t>
  </si>
  <si>
    <t>миң сом</t>
  </si>
  <si>
    <t xml:space="preserve">ОАО "КЫРГЫЗСТАН Коммерциялык банктын" 2015-жылдын 30-январга карата финансылык абал жөнүндө отчет  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</si>
  <si>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</si>
  <si>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</si>
  <si>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</si>
  <si>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</si>
  <si>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</si>
  <si>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</si>
  <si>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</si>
  <si>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</si>
  <si>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</si>
  <si>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</si>
  <si>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</si>
  <si>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</si>
  <si>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</si>
  <si>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</si>
  <si>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чыгашалар</t>
  </si>
  <si>
    <t>Жыл ичинде киреше</t>
  </si>
  <si>
    <t>ОАО "КЫРГЫЗСТАН Коммерциялык банктын" 2015-жылдын 30-январга карата  жалпы киреше отчету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</si>
</sst>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1" xfId="67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0" fontId="8" fillId="0" borderId="0" xfId="39" applyFont="1" applyFill="1" applyBorder="1" applyAlignment="1">
      <alignment horizontal="left" wrapText="1"/>
      <protection/>
    </xf>
    <xf numFmtId="0" fontId="7" fillId="0" borderId="0" xfId="39" applyFont="1" applyFill="1" applyBorder="1" applyAlignment="1" quotePrefix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8" fillId="0" borderId="12" xfId="34" applyNumberFormat="1" applyFont="1" applyFill="1" applyBorder="1" applyAlignment="1">
      <alignment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13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2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1" xfId="67" applyNumberFormat="1" applyFont="1" applyFill="1" applyBorder="1" applyAlignment="1">
      <alignment/>
    </xf>
    <xf numFmtId="0" fontId="49" fillId="0" borderId="0" xfId="39" applyFont="1" applyFill="1" applyBorder="1" applyAlignment="1">
      <alignment/>
      <protection/>
    </xf>
    <xf numFmtId="180" fontId="49" fillId="0" borderId="0" xfId="40" applyNumberFormat="1" applyFont="1" applyFill="1" applyAlignment="1">
      <alignment horizontal="right"/>
      <protection/>
    </xf>
    <xf numFmtId="180" fontId="50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80" fontId="50" fillId="0" borderId="12" xfId="67" applyNumberFormat="1" applyFont="1" applyFill="1" applyBorder="1" applyAlignment="1">
      <alignment/>
    </xf>
    <xf numFmtId="37" fontId="51" fillId="0" borderId="0" xfId="33" applyNumberFormat="1" applyFont="1" applyFill="1" applyAlignment="1">
      <alignment/>
    </xf>
    <xf numFmtId="37" fontId="49" fillId="0" borderId="0" xfId="33" applyNumberFormat="1" applyFont="1" applyFill="1" applyAlignment="1">
      <alignment/>
    </xf>
    <xf numFmtId="180" fontId="50" fillId="0" borderId="0" xfId="40" applyNumberFormat="1" applyFont="1" applyFill="1" applyAlignment="1">
      <alignment horizontal="right"/>
      <protection/>
    </xf>
    <xf numFmtId="180" fontId="49" fillId="0" borderId="0" xfId="0" applyNumberFormat="1" applyFont="1" applyFill="1" applyAlignment="1">
      <alignment/>
    </xf>
    <xf numFmtId="180" fontId="50" fillId="0" borderId="11" xfId="34" applyNumberFormat="1" applyFont="1" applyFill="1" applyBorder="1" applyAlignment="1">
      <alignment/>
    </xf>
    <xf numFmtId="177" fontId="49" fillId="0" borderId="0" xfId="34" applyNumberFormat="1" applyFont="1" applyFill="1" applyBorder="1" applyAlignment="1">
      <alignment horizontal="left"/>
    </xf>
    <xf numFmtId="180" fontId="49" fillId="0" borderId="0" xfId="34" applyNumberFormat="1" applyFont="1" applyFill="1" applyBorder="1" applyAlignment="1">
      <alignment horizontal="left"/>
    </xf>
    <xf numFmtId="180" fontId="50" fillId="0" borderId="12" xfId="34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0" fontId="4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0" fontId="50" fillId="0" borderId="11" xfId="67" applyNumberFormat="1" applyFont="1" applyFill="1" applyBorder="1" applyAlignment="1">
      <alignment/>
    </xf>
    <xf numFmtId="180" fontId="50" fillId="0" borderId="11" xfId="0" applyNumberFormat="1" applyFont="1" applyFill="1" applyBorder="1" applyAlignment="1">
      <alignment/>
    </xf>
    <xf numFmtId="180" fontId="50" fillId="0" borderId="0" xfId="0" applyNumberFormat="1" applyFont="1" applyFill="1" applyBorder="1" applyAlignment="1">
      <alignment/>
    </xf>
    <xf numFmtId="180" fontId="49" fillId="0" borderId="0" xfId="67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39" applyFont="1" applyBorder="1" applyAlignment="1">
      <alignment horizontal="left" wrapText="1"/>
      <protection/>
    </xf>
    <xf numFmtId="0" fontId="30" fillId="0" borderId="0" xfId="0" applyFont="1" applyBorder="1" applyAlignment="1">
      <alignment horizontal="left" vertical="top" wrapText="1"/>
    </xf>
    <xf numFmtId="0" fontId="7" fillId="0" borderId="0" xfId="39" applyFont="1" applyBorder="1" applyAlignment="1">
      <alignment horizontal="left" wrapText="1"/>
      <protection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0" fontId="8" fillId="0" borderId="0" xfId="38" applyFont="1" applyAlignment="1">
      <alignment wrapText="1"/>
      <protection/>
    </xf>
    <xf numFmtId="0" fontId="3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:C1"/>
    </sheetView>
  </sheetViews>
  <sheetFormatPr defaultColWidth="9.140625" defaultRowHeight="12.75"/>
  <cols>
    <col min="1" max="1" width="56.421875" style="14" bestFit="1" customWidth="1"/>
    <col min="2" max="2" width="20.57421875" style="33" customWidth="1"/>
    <col min="3" max="3" width="23.00390625" style="33" customWidth="1"/>
    <col min="4" max="5" width="13.7109375" style="57" customWidth="1"/>
    <col min="6" max="6" width="11.00390625" style="14" bestFit="1" customWidth="1"/>
    <col min="7" max="16384" width="9.140625" style="14" customWidth="1"/>
  </cols>
  <sheetData>
    <row r="1" spans="1:4" ht="29.25" customHeight="1">
      <c r="A1" s="75" t="s">
        <v>37</v>
      </c>
      <c r="B1" s="77"/>
      <c r="C1" s="77"/>
      <c r="D1" s="79"/>
    </row>
    <row r="2" spans="1:5" ht="14.25">
      <c r="A2" s="80"/>
      <c r="B2" s="80"/>
      <c r="C2" s="80"/>
      <c r="D2" s="80"/>
      <c r="E2" s="20"/>
    </row>
    <row r="4" spans="2:3" ht="15">
      <c r="B4" s="2"/>
      <c r="C4" s="58"/>
    </row>
    <row r="5" spans="1:5" ht="12.75" customHeight="1">
      <c r="A5" s="4"/>
      <c r="B5" s="5" t="s">
        <v>2</v>
      </c>
      <c r="C5" s="5" t="s">
        <v>3</v>
      </c>
      <c r="D5" s="59"/>
      <c r="E5" s="59"/>
    </row>
    <row r="6" spans="1:5" ht="15.75" thickBot="1">
      <c r="A6" s="21"/>
      <c r="B6" s="7" t="s">
        <v>36</v>
      </c>
      <c r="C6" s="7" t="s">
        <v>36</v>
      </c>
      <c r="D6" s="22"/>
      <c r="E6" s="22"/>
    </row>
    <row r="7" spans="1:3" ht="15">
      <c r="A7" s="69" t="s">
        <v>4</v>
      </c>
      <c r="B7" s="49"/>
      <c r="C7" s="50"/>
    </row>
    <row r="8" spans="1:3" ht="14.25">
      <c r="A8" s="23" t="s">
        <v>5</v>
      </c>
      <c r="B8" s="50">
        <v>685924</v>
      </c>
      <c r="C8" s="50">
        <v>587796</v>
      </c>
    </row>
    <row r="9" spans="1:3" ht="14.25">
      <c r="A9" s="70" t="s">
        <v>6</v>
      </c>
      <c r="B9" s="50">
        <v>572512</v>
      </c>
      <c r="C9" s="50">
        <v>661054</v>
      </c>
    </row>
    <row r="10" spans="1:3" ht="14.25">
      <c r="A10" s="70" t="s">
        <v>7</v>
      </c>
      <c r="B10" s="50">
        <v>663914</v>
      </c>
      <c r="C10" s="50">
        <v>572193</v>
      </c>
    </row>
    <row r="11" spans="1:5" s="60" customFormat="1" ht="15">
      <c r="A11" s="24" t="s">
        <v>8</v>
      </c>
      <c r="B11" s="51">
        <f>B8+B9+B10</f>
        <v>1922350</v>
      </c>
      <c r="C11" s="51">
        <f>C8+C9+C10</f>
        <v>1821043</v>
      </c>
      <c r="D11" s="47"/>
      <c r="E11" s="47"/>
    </row>
    <row r="12" spans="1:3" ht="14.25">
      <c r="A12" s="23" t="s">
        <v>9</v>
      </c>
      <c r="B12" s="42">
        <v>599242</v>
      </c>
      <c r="C12" s="42">
        <v>443112</v>
      </c>
    </row>
    <row r="13" spans="1:3" ht="14.25">
      <c r="A13" s="23" t="s">
        <v>10</v>
      </c>
      <c r="B13" s="42">
        <v>5113217</v>
      </c>
      <c r="C13" s="42">
        <v>4236601</v>
      </c>
    </row>
    <row r="14" spans="1:3" ht="28.5">
      <c r="A14" s="23" t="s">
        <v>11</v>
      </c>
      <c r="B14" s="42">
        <v>-228696</v>
      </c>
      <c r="C14" s="42">
        <v>-181856</v>
      </c>
    </row>
    <row r="15" spans="1:3" ht="15">
      <c r="A15" s="24" t="s">
        <v>12</v>
      </c>
      <c r="B15" s="51">
        <f>B13+B14</f>
        <v>4884521</v>
      </c>
      <c r="C15" s="51">
        <f>C13+C14</f>
        <v>4054745</v>
      </c>
    </row>
    <row r="16" spans="1:3" ht="14.25">
      <c r="A16" s="23" t="s">
        <v>13</v>
      </c>
      <c r="B16" s="42">
        <v>253361</v>
      </c>
      <c r="C16" s="42">
        <v>275852</v>
      </c>
    </row>
    <row r="17" spans="1:3" ht="57">
      <c r="A17" s="23" t="s">
        <v>14</v>
      </c>
      <c r="B17" s="61">
        <v>0</v>
      </c>
      <c r="C17" s="52">
        <v>715</v>
      </c>
    </row>
    <row r="18" spans="1:3" ht="14.25">
      <c r="A18" s="25" t="s">
        <v>15</v>
      </c>
      <c r="B18" s="61">
        <v>125954</v>
      </c>
      <c r="C18" s="52">
        <v>0</v>
      </c>
    </row>
    <row r="19" spans="1:3" ht="29.25" customHeight="1">
      <c r="A19" s="23" t="s">
        <v>16</v>
      </c>
      <c r="B19" s="42">
        <v>426773</v>
      </c>
      <c r="C19" s="42">
        <v>306174</v>
      </c>
    </row>
    <row r="20" spans="1:3" ht="12.75" customHeight="1">
      <c r="A20" s="71" t="s">
        <v>17</v>
      </c>
      <c r="B20" s="42">
        <v>227643</v>
      </c>
      <c r="C20" s="42">
        <v>182360</v>
      </c>
    </row>
    <row r="21" spans="1:5" ht="13.5" customHeight="1" thickBot="1">
      <c r="A21" s="69" t="s">
        <v>18</v>
      </c>
      <c r="B21" s="53">
        <f>B11+B12+B15+B16+B17+B18+B19+B20</f>
        <v>8439844</v>
      </c>
      <c r="C21" s="53">
        <f>C11+C12+C15+C16+C17+C18+C19+C20</f>
        <v>7084001</v>
      </c>
      <c r="D21" s="27"/>
      <c r="E21" s="27"/>
    </row>
    <row r="22" spans="1:3" ht="15" thickTop="1">
      <c r="A22" s="23"/>
      <c r="B22" s="54"/>
      <c r="C22" s="54"/>
    </row>
    <row r="23" spans="1:3" ht="15">
      <c r="A23" s="69" t="s">
        <v>19</v>
      </c>
      <c r="B23" s="54"/>
      <c r="C23" s="54"/>
    </row>
    <row r="24" spans="1:3" ht="57">
      <c r="A24" s="23" t="s">
        <v>14</v>
      </c>
      <c r="B24" s="55">
        <v>781</v>
      </c>
      <c r="C24" s="55">
        <v>6005</v>
      </c>
    </row>
    <row r="25" spans="1:3" ht="14.25">
      <c r="A25" s="72" t="s">
        <v>20</v>
      </c>
      <c r="B25" s="42">
        <v>987703</v>
      </c>
      <c r="C25" s="42">
        <v>808289</v>
      </c>
    </row>
    <row r="26" spans="1:3" ht="14.25">
      <c r="A26" s="73" t="s">
        <v>21</v>
      </c>
      <c r="B26" s="42">
        <v>5434177</v>
      </c>
      <c r="C26" s="42">
        <v>4724702</v>
      </c>
    </row>
    <row r="27" spans="1:3" ht="14.25">
      <c r="A27" s="73" t="s">
        <v>22</v>
      </c>
      <c r="B27" s="42">
        <v>892378</v>
      </c>
      <c r="C27" s="42">
        <v>546308</v>
      </c>
    </row>
    <row r="28" spans="1:3" ht="14.25">
      <c r="A28" s="73" t="s">
        <v>23</v>
      </c>
      <c r="B28" s="42">
        <v>4565</v>
      </c>
      <c r="C28" s="42">
        <v>4500</v>
      </c>
    </row>
    <row r="29" spans="1:3" ht="14.25">
      <c r="A29" s="73" t="s">
        <v>24</v>
      </c>
      <c r="B29" s="42">
        <v>4020</v>
      </c>
      <c r="C29" s="42">
        <v>3320</v>
      </c>
    </row>
    <row r="30" spans="1:3" ht="14.25">
      <c r="A30" s="73" t="s">
        <v>25</v>
      </c>
      <c r="B30" s="42">
        <v>123765</v>
      </c>
      <c r="C30" s="42">
        <v>115744</v>
      </c>
    </row>
    <row r="31" spans="1:5" ht="12.75" customHeight="1">
      <c r="A31" s="69" t="s">
        <v>26</v>
      </c>
      <c r="B31" s="56">
        <f>SUM(B24:B30)</f>
        <v>7447389</v>
      </c>
      <c r="C31" s="56">
        <f>SUM(C24:C30)</f>
        <v>6208868</v>
      </c>
      <c r="D31" s="27"/>
      <c r="E31" s="27"/>
    </row>
    <row r="32" spans="1:4" ht="15">
      <c r="A32" s="23"/>
      <c r="B32" s="54"/>
      <c r="C32" s="54"/>
      <c r="D32" s="27"/>
    </row>
    <row r="33" spans="1:3" ht="12.75" customHeight="1">
      <c r="A33" s="69" t="s">
        <v>27</v>
      </c>
      <c r="B33" s="28"/>
      <c r="C33" s="28"/>
    </row>
    <row r="34" spans="1:3" ht="12.75" customHeight="1">
      <c r="A34" s="71" t="s">
        <v>28</v>
      </c>
      <c r="B34" s="9">
        <v>781987</v>
      </c>
      <c r="C34" s="9">
        <v>622662</v>
      </c>
    </row>
    <row r="35" spans="1:3" ht="12.75" customHeight="1">
      <c r="A35" s="71" t="s">
        <v>29</v>
      </c>
      <c r="B35" s="9">
        <v>350</v>
      </c>
      <c r="C35" s="9"/>
    </row>
    <row r="36" spans="1:3" ht="28.5">
      <c r="A36" s="71" t="s">
        <v>30</v>
      </c>
      <c r="B36" s="9">
        <v>0</v>
      </c>
      <c r="C36" s="9">
        <v>0</v>
      </c>
    </row>
    <row r="37" spans="1:3" ht="12.75" customHeight="1">
      <c r="A37" s="71" t="s">
        <v>31</v>
      </c>
      <c r="B37" s="35">
        <v>210118</v>
      </c>
      <c r="C37" s="35">
        <v>252471</v>
      </c>
    </row>
    <row r="38" spans="1:5" ht="12.75" customHeight="1">
      <c r="A38" s="69" t="s">
        <v>32</v>
      </c>
      <c r="B38" s="29">
        <v>992455</v>
      </c>
      <c r="C38" s="29">
        <v>875133</v>
      </c>
      <c r="D38" s="30"/>
      <c r="E38" s="30"/>
    </row>
    <row r="39" spans="1:5" ht="13.5" customHeight="1" thickBot="1">
      <c r="A39" s="74" t="s">
        <v>33</v>
      </c>
      <c r="B39" s="26">
        <f>B31+B38</f>
        <v>8439844</v>
      </c>
      <c r="C39" s="26">
        <f>C31+C38</f>
        <v>7084001</v>
      </c>
      <c r="D39" s="27"/>
      <c r="E39" s="27"/>
    </row>
    <row r="40" spans="1:5" ht="15" thickTop="1">
      <c r="A40" s="23"/>
      <c r="D40" s="28"/>
      <c r="E40" s="28"/>
    </row>
    <row r="41" spans="1:3" ht="14.25">
      <c r="A41" s="62"/>
      <c r="B41" s="32"/>
      <c r="C41" s="32"/>
    </row>
    <row r="42" spans="1:3" ht="14.25">
      <c r="A42" s="62"/>
      <c r="B42" s="32"/>
      <c r="C42" s="32"/>
    </row>
    <row r="43" spans="1:3" ht="14.25">
      <c r="A43" s="62"/>
      <c r="B43" s="32"/>
      <c r="C43" s="32"/>
    </row>
    <row r="46" spans="1:3" ht="14.25">
      <c r="A46" s="45" t="s">
        <v>34</v>
      </c>
      <c r="B46" s="46"/>
      <c r="C46" s="46" t="s">
        <v>1</v>
      </c>
    </row>
    <row r="47" spans="1:3" ht="14.25">
      <c r="A47" s="45"/>
      <c r="B47" s="46"/>
      <c r="C47" s="46"/>
    </row>
    <row r="48" spans="1:3" ht="14.25">
      <c r="A48" s="45"/>
      <c r="B48" s="46"/>
      <c r="C48" s="46"/>
    </row>
    <row r="49" spans="1:3" ht="14.25">
      <c r="A49" s="45" t="s">
        <v>35</v>
      </c>
      <c r="B49" s="46"/>
      <c r="C49" s="46" t="s">
        <v>0</v>
      </c>
    </row>
    <row r="50" spans="2:3" ht="14.25">
      <c r="B50" s="31"/>
      <c r="C50" s="3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65.421875" style="1" customWidth="1"/>
    <col min="2" max="2" width="20.57421875" style="14" customWidth="1"/>
    <col min="3" max="3" width="23.421875" style="1" customWidth="1"/>
    <col min="4" max="4" width="9.28125" style="1" customWidth="1"/>
    <col min="5" max="16384" width="9.140625" style="1" customWidth="1"/>
  </cols>
  <sheetData>
    <row r="1" spans="1:3" ht="15">
      <c r="A1" s="67"/>
      <c r="B1" s="68"/>
      <c r="C1" s="68"/>
    </row>
    <row r="2" spans="1:4" ht="15" customHeight="1">
      <c r="A2" s="76" t="s">
        <v>54</v>
      </c>
      <c r="B2" s="77"/>
      <c r="C2" s="77"/>
      <c r="D2" s="78"/>
    </row>
    <row r="4" spans="2:3" ht="15">
      <c r="B4" s="2"/>
      <c r="C4" s="3"/>
    </row>
    <row r="5" spans="1:3" ht="15">
      <c r="A5" s="4"/>
      <c r="B5" s="5" t="s">
        <v>2</v>
      </c>
      <c r="C5" s="5" t="s">
        <v>3</v>
      </c>
    </row>
    <row r="6" spans="1:3" ht="15.75" thickBot="1">
      <c r="A6" s="6"/>
      <c r="B6" s="7" t="s">
        <v>36</v>
      </c>
      <c r="C6" s="7" t="s">
        <v>36</v>
      </c>
    </row>
    <row r="7" spans="1:3" ht="14.25">
      <c r="A7" s="8"/>
      <c r="B7" s="6"/>
      <c r="C7" s="6"/>
    </row>
    <row r="8" spans="1:3" ht="14.25">
      <c r="A8" s="6" t="s">
        <v>38</v>
      </c>
      <c r="B8" s="42">
        <v>92062</v>
      </c>
      <c r="C8" s="37">
        <v>76838</v>
      </c>
    </row>
    <row r="9" spans="1:3" ht="14.25">
      <c r="A9" s="6" t="s">
        <v>39</v>
      </c>
      <c r="B9" s="42">
        <v>-40106</v>
      </c>
      <c r="C9" s="37">
        <v>-28684</v>
      </c>
    </row>
    <row r="10" spans="1:3" ht="15">
      <c r="A10" s="10" t="s">
        <v>40</v>
      </c>
      <c r="B10" s="48">
        <f>B8+B9</f>
        <v>51956</v>
      </c>
      <c r="C10" s="38">
        <f>C8+C9</f>
        <v>48154</v>
      </c>
    </row>
    <row r="11" spans="1:3" ht="14.25">
      <c r="A11" s="11"/>
      <c r="B11" s="41"/>
      <c r="C11" s="36"/>
    </row>
    <row r="12" spans="1:3" ht="14.25">
      <c r="A12" s="6" t="s">
        <v>41</v>
      </c>
      <c r="B12" s="42">
        <v>20046</v>
      </c>
      <c r="C12" s="37">
        <v>13456</v>
      </c>
    </row>
    <row r="13" spans="1:3" ht="14.25">
      <c r="A13" s="6" t="s">
        <v>42</v>
      </c>
      <c r="B13" s="42">
        <v>-222</v>
      </c>
      <c r="C13" s="37">
        <v>-70</v>
      </c>
    </row>
    <row r="14" spans="1:3" ht="15">
      <c r="A14" s="10" t="s">
        <v>43</v>
      </c>
      <c r="B14" s="48">
        <f>B12+B13</f>
        <v>19824</v>
      </c>
      <c r="C14" s="38">
        <f>C12+C13</f>
        <v>13386</v>
      </c>
    </row>
    <row r="15" spans="1:3" ht="14.25">
      <c r="A15" s="11"/>
      <c r="B15" s="41"/>
      <c r="C15" s="36"/>
    </row>
    <row r="16" spans="1:3" ht="42.75">
      <c r="A16" s="13" t="s">
        <v>44</v>
      </c>
      <c r="B16" s="42">
        <v>148</v>
      </c>
      <c r="C16" s="37">
        <v>160</v>
      </c>
    </row>
    <row r="17" spans="1:3" ht="21.75" customHeight="1">
      <c r="A17" s="11" t="s">
        <v>45</v>
      </c>
      <c r="B17" s="42">
        <v>10399</v>
      </c>
      <c r="C17" s="37">
        <v>6373</v>
      </c>
    </row>
    <row r="18" spans="1:3" ht="18.75" customHeight="1">
      <c r="A18" s="11" t="s">
        <v>46</v>
      </c>
      <c r="B18" s="42">
        <v>166</v>
      </c>
      <c r="C18" s="37">
        <v>456</v>
      </c>
    </row>
    <row r="19" spans="1:3" ht="15">
      <c r="A19" s="10" t="s">
        <v>47</v>
      </c>
      <c r="B19" s="43">
        <f>SUM(B10,B14,B16:B18)</f>
        <v>82493</v>
      </c>
      <c r="C19" s="43">
        <f>SUM(C10,C14,C16:C18)</f>
        <v>68529</v>
      </c>
    </row>
    <row r="20" spans="1:3" ht="14.25">
      <c r="A20" s="11"/>
      <c r="B20" s="41"/>
      <c r="C20" s="37"/>
    </row>
    <row r="21" spans="1:3" ht="17.25" customHeight="1">
      <c r="A21" s="15" t="s">
        <v>48</v>
      </c>
      <c r="B21" s="42">
        <v>-7258</v>
      </c>
      <c r="C21" s="44">
        <v>-2746</v>
      </c>
    </row>
    <row r="22" spans="1:3" ht="17.25" customHeight="1">
      <c r="A22" s="15" t="s">
        <v>49</v>
      </c>
      <c r="B22" s="42">
        <v>-30050</v>
      </c>
      <c r="C22" s="42">
        <v>-24344</v>
      </c>
    </row>
    <row r="23" spans="1:3" ht="17.25" customHeight="1">
      <c r="A23" s="16" t="s">
        <v>50</v>
      </c>
      <c r="B23" s="42">
        <v>-31259</v>
      </c>
      <c r="C23" s="42">
        <v>-26705</v>
      </c>
    </row>
    <row r="24" spans="1:4" ht="15.75" thickBot="1">
      <c r="A24" s="17" t="s">
        <v>51</v>
      </c>
      <c r="B24" s="63">
        <f>SUM(B19:B23)</f>
        <v>13926</v>
      </c>
      <c r="C24" s="18">
        <f>SUM(C19:C23)</f>
        <v>14734</v>
      </c>
      <c r="D24" s="12"/>
    </row>
    <row r="25" spans="1:4" ht="15.75" thickTop="1">
      <c r="A25" s="17"/>
      <c r="B25" s="43"/>
      <c r="C25" s="37"/>
      <c r="D25" s="12"/>
    </row>
    <row r="26" spans="1:4" ht="14.25">
      <c r="A26" s="8" t="s">
        <v>52</v>
      </c>
      <c r="B26" s="66">
        <v>-1200</v>
      </c>
      <c r="C26" s="37">
        <v>-3500</v>
      </c>
      <c r="D26" s="12"/>
    </row>
    <row r="27" spans="1:3" ht="15.75" thickBot="1">
      <c r="A27" s="17" t="s">
        <v>53</v>
      </c>
      <c r="B27" s="64">
        <f>B24+B26</f>
        <v>12726</v>
      </c>
      <c r="C27" s="40">
        <f>SUM(C24:C26)</f>
        <v>11234</v>
      </c>
    </row>
    <row r="28" spans="1:3" ht="15.75" thickTop="1">
      <c r="A28" s="19"/>
      <c r="B28" s="65"/>
      <c r="C28" s="39"/>
    </row>
    <row r="29" spans="1:3" ht="15">
      <c r="A29" s="19"/>
      <c r="B29" s="47"/>
      <c r="C29" s="39"/>
    </row>
    <row r="30" spans="1:3" ht="15">
      <c r="A30" s="19"/>
      <c r="B30" s="47"/>
      <c r="C30" s="39"/>
    </row>
    <row r="31" spans="1:3" ht="15">
      <c r="A31" s="19"/>
      <c r="B31" s="47"/>
      <c r="C31" s="39"/>
    </row>
    <row r="32" spans="1:3" ht="15">
      <c r="A32" s="19"/>
      <c r="B32" s="47"/>
      <c r="C32" s="39"/>
    </row>
    <row r="33" spans="1:3" ht="15">
      <c r="A33" s="19"/>
      <c r="B33" s="47"/>
      <c r="C33" s="39"/>
    </row>
    <row r="34" spans="1:3" ht="15">
      <c r="A34" s="19"/>
      <c r="B34" s="47"/>
      <c r="C34" s="39"/>
    </row>
    <row r="35" spans="1:3" ht="15">
      <c r="A35" s="19"/>
      <c r="B35" s="47"/>
      <c r="C35" s="39"/>
    </row>
    <row r="36" spans="1:3" ht="15">
      <c r="A36" s="19"/>
      <c r="B36" s="47"/>
      <c r="C36" s="39"/>
    </row>
    <row r="37" spans="2:3" ht="14.25">
      <c r="B37" s="34"/>
      <c r="C37" s="36"/>
    </row>
    <row r="38" spans="1:3" ht="14.25">
      <c r="A38" s="45" t="s">
        <v>34</v>
      </c>
      <c r="B38" s="46"/>
      <c r="C38" s="45" t="s">
        <v>1</v>
      </c>
    </row>
    <row r="39" spans="1:3" ht="14.25">
      <c r="A39" s="45"/>
      <c r="B39" s="46"/>
      <c r="C39" s="45"/>
    </row>
    <row r="40" spans="1:3" ht="14.25">
      <c r="A40" s="45"/>
      <c r="B40" s="46"/>
      <c r="C40" s="45"/>
    </row>
    <row r="41" spans="1:3" ht="14.25">
      <c r="A41" s="45" t="s">
        <v>35</v>
      </c>
      <c r="B41" s="46"/>
      <c r="C41" s="45" t="s">
        <v>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2014-06-04T08:00:12Z</cp:lastPrinted>
  <dcterms:created xsi:type="dcterms:W3CDTF">1996-10-08T23:32:33Z</dcterms:created>
  <dcterms:modified xsi:type="dcterms:W3CDTF">2015-06-30T10:15:26Z</dcterms:modified>
  <cp:category/>
  <cp:version/>
  <cp:contentType/>
  <cp:contentStatus/>
</cp:coreProperties>
</file>