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<sst xmlns="http://schemas.openxmlformats.org/spreadsheetml/2006/main" count="75" uniqueCount="61">
  <si>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</si>
  <si>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</si>
  <si>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</si>
  <si>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</si>
  <si>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</si>
  <si>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</si>
  <si>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</si>
  <si>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</si>
  <si>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</si>
  <si>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</si>
  <si>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 xml:space="preserve"> ОАО "Коммерческий банк КЫРГЫЗСТАН"</t>
  </si>
  <si>
    <t>Прибыль до налогообложения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</si>
  <si>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</si>
  <si>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</si>
  <si>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</si>
  <si>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</si>
  <si>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</si>
  <si>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</si>
  <si>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</si>
  <si>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</si>
  <si>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</si>
  <si>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Средства кредитных учереждений</t>
  </si>
  <si>
    <t>Депозиты клиентов</t>
  </si>
  <si>
    <t>Прочие заемные средства</t>
  </si>
  <si>
    <t>Ссуды, представленные клиентам</t>
  </si>
  <si>
    <t>Всего чистые кредиты</t>
  </si>
  <si>
    <t>Доходы по услугам и комиссии</t>
  </si>
  <si>
    <t>Расходы по услугам и комиссии</t>
  </si>
  <si>
    <t>Чистая прибыль по операциям с иностанной валютой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</si>
  <si>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</si>
  <si>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</si>
  <si>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</si>
  <si>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</si>
  <si>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</si>
  <si>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</si>
  <si>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</si>
  <si>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</si>
  <si>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</si>
  <si>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</si>
  <si>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</si>
  <si>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</si>
  <si>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</si>
  <si>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</si>
  <si>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</si>
  <si>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</si>
  <si>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</si>
  <si>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</si>
  <si>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</si>
  <si>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</si>
  <si>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Отчетный период</t>
  </si>
  <si>
    <t>тыс.сом</t>
  </si>
  <si>
    <t>- обремененные залогом по сделкам “РЕПО”</t>
  </si>
  <si>
    <t>Средства в кредитных и прочих учереждениях</t>
  </si>
  <si>
    <t>Предыдущий период</t>
  </si>
  <si>
    <t>Главный бухгалтер</t>
  </si>
  <si>
    <t>Дженбаева Э.Т.</t>
  </si>
  <si>
    <t>август 2015 г.</t>
  </si>
  <si>
    <t>август 2014 г.</t>
  </si>
  <si>
    <t>-</t>
  </si>
  <si>
    <t>Отчет оприбылях или убытках и прочем совокупном доходе на  29 августа 2015 года (включительно)</t>
  </si>
  <si>
    <t>Отчет о финансовом положении  на  29 августа 2015 года (включительно)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</si>
</sst>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Y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0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39" applyFont="1" applyFill="1" applyBorder="1" applyAlignment="1">
      <alignment/>
      <protection/>
    </xf>
    <xf numFmtId="180" fontId="12" fillId="0" borderId="0" xfId="68" applyNumberFormat="1" applyFont="1" applyFill="1" applyBorder="1" applyAlignment="1">
      <alignment/>
    </xf>
    <xf numFmtId="180" fontId="49" fillId="0" borderId="0" xfId="40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180" fontId="50" fillId="0" borderId="11" xfId="34" applyNumberFormat="1" applyFont="1" applyFill="1" applyBorder="1" applyAlignment="1">
      <alignment/>
    </xf>
    <xf numFmtId="177" fontId="49" fillId="0" borderId="0" xfId="34" applyNumberFormat="1" applyFont="1" applyFill="1" applyBorder="1" applyAlignment="1">
      <alignment horizontal="left"/>
    </xf>
    <xf numFmtId="180" fontId="50" fillId="0" borderId="12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8" applyFont="1" applyFill="1">
      <alignment/>
      <protection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39" applyFont="1" applyFill="1" applyBorder="1" applyAlignment="1">
      <alignment horizontal="left" wrapText="1"/>
      <protection/>
    </xf>
    <xf numFmtId="180" fontId="49" fillId="0" borderId="0" xfId="34" applyNumberFormat="1" applyFont="1" applyFill="1" applyBorder="1" applyAlignment="1">
      <alignment horizontal="left"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39" applyFont="1" applyFill="1" applyBorder="1" applyAlignment="1">
      <alignment horizontal="left" vertical="center" wrapText="1"/>
      <protection/>
    </xf>
    <xf numFmtId="0" fontId="8" fillId="0" borderId="0" xfId="39" applyFont="1" applyFill="1" applyBorder="1" applyAlignment="1">
      <alignment horizontal="left" vertical="center" wrapText="1"/>
      <protection/>
    </xf>
    <xf numFmtId="0" fontId="7" fillId="0" borderId="0" xfId="39" applyFont="1" applyFill="1" applyBorder="1" applyAlignment="1">
      <alignment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180" fontId="50" fillId="0" borderId="0" xfId="40" applyNumberFormat="1" applyFont="1" applyFill="1" applyAlignment="1">
      <alignment horizontal="right"/>
      <protection/>
    </xf>
    <xf numFmtId="180" fontId="50" fillId="0" borderId="0" xfId="34" applyNumberFormat="1" applyFont="1" applyFill="1" applyBorder="1" applyAlignment="1">
      <alignment/>
    </xf>
    <xf numFmtId="180" fontId="7" fillId="0" borderId="0" xfId="40" applyNumberFormat="1" applyFont="1" applyFill="1" applyBorder="1" applyAlignment="1">
      <alignment horizontal="right"/>
      <protection/>
    </xf>
    <xf numFmtId="49" fontId="7" fillId="0" borderId="0" xfId="39" applyNumberFormat="1" applyFont="1" applyFill="1" applyBorder="1" applyAlignment="1">
      <alignment horizontal="left" wrapText="1"/>
      <protection/>
    </xf>
    <xf numFmtId="49" fontId="8" fillId="0" borderId="0" xfId="39" applyNumberFormat="1" applyFont="1" applyFill="1" applyBorder="1" applyAlignment="1">
      <alignment horizontal="center" vertical="center"/>
      <protection/>
    </xf>
    <xf numFmtId="0" fontId="8" fillId="0" borderId="0" xfId="39" applyFont="1" applyFill="1" applyBorder="1" applyAlignment="1">
      <alignment vertical="center" wrapText="1"/>
      <protection/>
    </xf>
    <xf numFmtId="180" fontId="50" fillId="0" borderId="12" xfId="68" applyNumberFormat="1" applyFont="1" applyFill="1" applyBorder="1" applyAlignment="1">
      <alignment horizontal="right"/>
    </xf>
    <xf numFmtId="0" fontId="49" fillId="0" borderId="0" xfId="39" applyFont="1" applyFill="1" applyBorder="1" applyAlignment="1">
      <alignment horizontal="right"/>
      <protection/>
    </xf>
    <xf numFmtId="180" fontId="50" fillId="0" borderId="0" xfId="68" applyNumberFormat="1" applyFont="1" applyFill="1" applyBorder="1" applyAlignment="1">
      <alignment horizontal="right"/>
    </xf>
    <xf numFmtId="180" fontId="50" fillId="0" borderId="11" xfId="68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3" fontId="51" fillId="0" borderId="0" xfId="33" applyNumberFormat="1" applyFont="1" applyFill="1" applyAlignment="1">
      <alignment horizontal="right"/>
    </xf>
    <xf numFmtId="3" fontId="49" fillId="0" borderId="0" xfId="33" applyNumberFormat="1" applyFont="1" applyFill="1" applyAlignment="1">
      <alignment horizontal="right"/>
    </xf>
    <xf numFmtId="180" fontId="14" fillId="0" borderId="0" xfId="40" applyNumberFormat="1" applyFont="1" applyFill="1" applyAlignment="1">
      <alignment horizontal="left"/>
      <protection/>
    </xf>
    <xf numFmtId="3" fontId="49" fillId="0" borderId="13" xfId="33" applyNumberFormat="1" applyFont="1" applyFill="1" applyBorder="1" applyAlignment="1">
      <alignment horizontal="right"/>
    </xf>
    <xf numFmtId="180" fontId="7" fillId="0" borderId="0" xfId="40" applyNumberFormat="1" applyFont="1" applyFill="1" applyAlignment="1">
      <alignment horizontal="left"/>
      <protection/>
    </xf>
    <xf numFmtId="180" fontId="7" fillId="0" borderId="0" xfId="40" applyNumberFormat="1" applyFont="1" applyFill="1" applyAlignment="1">
      <alignment horizontal="left" vertical="center" wrapText="1"/>
      <protection/>
    </xf>
    <xf numFmtId="180" fontId="49" fillId="0" borderId="0" xfId="40" applyNumberFormat="1" applyFont="1" applyFill="1" applyAlignment="1">
      <alignment horizontal="left" wrapText="1"/>
      <protection/>
    </xf>
    <xf numFmtId="180" fontId="7" fillId="0" borderId="0" xfId="68" applyNumberFormat="1" applyFont="1" applyFill="1" applyBorder="1" applyAlignment="1">
      <alignment/>
    </xf>
    <xf numFmtId="180" fontId="8" fillId="0" borderId="0" xfId="68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F9" sqref="F9"/>
    </sheetView>
  </sheetViews>
  <sheetFormatPr defaultColWidth="9.140625" defaultRowHeight="12.75"/>
  <cols>
    <col min="1" max="1" width="54.00390625" style="31" customWidth="1"/>
    <col min="2" max="2" width="20.57421875" style="22" customWidth="1"/>
    <col min="3" max="3" width="23.00390625" style="22" customWidth="1"/>
    <col min="4" max="4" width="13.7109375" style="36" customWidth="1"/>
    <col min="5" max="5" width="11.00390625" style="31" bestFit="1" customWidth="1"/>
    <col min="6" max="6" width="11.57421875" style="31" bestFit="1" customWidth="1"/>
    <col min="7" max="16384" width="9.140625" style="31" customWidth="1"/>
  </cols>
  <sheetData>
    <row r="1" spans="1:3" ht="15">
      <c r="A1" s="70" t="s">
        <v>10</v>
      </c>
      <c r="B1" s="70"/>
      <c r="C1" s="70"/>
    </row>
    <row r="2" spans="1:4" ht="15.75" thickBot="1">
      <c r="A2" s="71" t="s">
        <v>60</v>
      </c>
      <c r="B2" s="71"/>
      <c r="C2" s="71"/>
      <c r="D2" s="11"/>
    </row>
    <row r="3" ht="15">
      <c r="D3" s="30"/>
    </row>
    <row r="4" spans="1:4" ht="12.75" customHeight="1">
      <c r="A4" s="1"/>
      <c r="B4" s="2" t="s">
        <v>49</v>
      </c>
      <c r="C4" s="53" t="s">
        <v>53</v>
      </c>
      <c r="D4" s="37"/>
    </row>
    <row r="5" spans="1:4" ht="15">
      <c r="A5" s="12"/>
      <c r="B5" s="13" t="s">
        <v>56</v>
      </c>
      <c r="C5" s="13" t="s">
        <v>57</v>
      </c>
      <c r="D5" s="13"/>
    </row>
    <row r="6" spans="1:3" ht="15.75" thickBot="1">
      <c r="A6" s="38" t="s">
        <v>0</v>
      </c>
      <c r="B6" s="4" t="s">
        <v>50</v>
      </c>
      <c r="C6" s="4" t="s">
        <v>50</v>
      </c>
    </row>
    <row r="7" spans="1:3" ht="15">
      <c r="A7" s="38"/>
      <c r="B7" s="13"/>
      <c r="C7" s="13"/>
    </row>
    <row r="8" spans="1:3" ht="14.25">
      <c r="A8" s="14" t="s">
        <v>41</v>
      </c>
      <c r="B8" s="62">
        <v>892452</v>
      </c>
      <c r="C8" s="62">
        <v>840372</v>
      </c>
    </row>
    <row r="9" spans="1:3" ht="14.25">
      <c r="A9" s="14" t="s">
        <v>38</v>
      </c>
      <c r="B9" s="62">
        <v>654675</v>
      </c>
      <c r="C9" s="62">
        <v>701256</v>
      </c>
    </row>
    <row r="10" spans="1:3" ht="14.25">
      <c r="A10" s="14" t="s">
        <v>39</v>
      </c>
      <c r="B10" s="62">
        <v>1589186</v>
      </c>
      <c r="C10" s="62">
        <v>735308</v>
      </c>
    </row>
    <row r="11" spans="1:3" ht="15">
      <c r="A11" s="38" t="s">
        <v>40</v>
      </c>
      <c r="B11" s="49">
        <f>B8+B9+B10</f>
        <v>3136313</v>
      </c>
      <c r="C11" s="49">
        <f>C8+C9+C10</f>
        <v>2276936</v>
      </c>
    </row>
    <row r="12" spans="1:4" s="35" customFormat="1" ht="15">
      <c r="A12" s="38" t="s">
        <v>52</v>
      </c>
      <c r="B12" s="49">
        <v>805341</v>
      </c>
      <c r="C12" s="49">
        <v>576576</v>
      </c>
      <c r="D12" s="30"/>
    </row>
    <row r="13" spans="1:3" ht="14.25">
      <c r="A13" s="14" t="s">
        <v>42</v>
      </c>
      <c r="B13" s="25">
        <v>305079</v>
      </c>
      <c r="C13" s="25">
        <v>211467</v>
      </c>
    </row>
    <row r="14" spans="1:6" ht="14.25">
      <c r="A14" s="45" t="s">
        <v>24</v>
      </c>
      <c r="B14" s="25">
        <v>5297952</v>
      </c>
      <c r="C14" s="62">
        <v>4785365</v>
      </c>
      <c r="F14" s="33"/>
    </row>
    <row r="15" spans="1:6" ht="14.25">
      <c r="A15" s="45" t="s">
        <v>37</v>
      </c>
      <c r="B15" s="25">
        <v>-294678</v>
      </c>
      <c r="C15" s="25">
        <v>-205837</v>
      </c>
      <c r="D15" s="61"/>
      <c r="F15" s="33"/>
    </row>
    <row r="16" spans="1:6" ht="15">
      <c r="A16" s="46" t="s">
        <v>25</v>
      </c>
      <c r="B16" s="49">
        <f>SUM(B14:B15)</f>
        <v>5003274</v>
      </c>
      <c r="C16" s="49">
        <f>SUM(C14:C15)</f>
        <v>4579528</v>
      </c>
      <c r="F16" s="33"/>
    </row>
    <row r="17" spans="1:6" ht="57">
      <c r="A17" s="14" t="s">
        <v>4</v>
      </c>
      <c r="B17" s="25">
        <v>867</v>
      </c>
      <c r="C17" s="25">
        <v>8</v>
      </c>
      <c r="F17" s="33"/>
    </row>
    <row r="18" spans="1:6" ht="14.25">
      <c r="A18" s="52" t="s">
        <v>51</v>
      </c>
      <c r="B18" s="25">
        <v>101172</v>
      </c>
      <c r="C18" s="25">
        <v>226204</v>
      </c>
      <c r="F18" s="33"/>
    </row>
    <row r="19" spans="1:3" ht="14.25">
      <c r="A19" s="14" t="s">
        <v>1</v>
      </c>
      <c r="B19" s="25">
        <v>496212</v>
      </c>
      <c r="C19" s="25">
        <v>368271</v>
      </c>
    </row>
    <row r="20" spans="1:3" ht="13.5" customHeight="1">
      <c r="A20" s="14" t="s">
        <v>2</v>
      </c>
      <c r="B20" s="25">
        <v>218959</v>
      </c>
      <c r="C20" s="25">
        <v>561738</v>
      </c>
    </row>
    <row r="21" spans="1:3" ht="13.5" customHeight="1">
      <c r="A21" s="14"/>
      <c r="B21" s="25"/>
      <c r="C21" s="25"/>
    </row>
    <row r="22" spans="1:5" ht="15.75" thickBot="1">
      <c r="A22" s="38" t="s">
        <v>47</v>
      </c>
      <c r="B22" s="27">
        <f>B11+B12+B13+B16+B19+B20+B17+B18</f>
        <v>10067217</v>
      </c>
      <c r="C22" s="27">
        <f>C11+C12+C13+C16+C19+C20+C17+C18</f>
        <v>8800728</v>
      </c>
      <c r="D22" s="17"/>
      <c r="E22" s="33"/>
    </row>
    <row r="23" spans="1:5" ht="15.75" thickTop="1">
      <c r="A23" s="38"/>
      <c r="B23" s="50"/>
      <c r="C23" s="50"/>
      <c r="D23" s="17"/>
      <c r="E23" s="33"/>
    </row>
    <row r="24" spans="1:3" ht="15">
      <c r="A24" s="38" t="s">
        <v>48</v>
      </c>
      <c r="B24" s="28"/>
      <c r="C24" s="28"/>
    </row>
    <row r="25" spans="1:3" ht="14.25">
      <c r="A25" s="14" t="s">
        <v>3</v>
      </c>
      <c r="B25" s="28"/>
      <c r="C25" s="28"/>
    </row>
    <row r="26" spans="1:3" ht="14.25">
      <c r="A26" s="14" t="s">
        <v>21</v>
      </c>
      <c r="B26" s="39">
        <v>1615849</v>
      </c>
      <c r="C26" s="62">
        <v>754947</v>
      </c>
    </row>
    <row r="27" spans="1:3" ht="14.25">
      <c r="A27" s="40" t="s">
        <v>22</v>
      </c>
      <c r="B27" s="25">
        <v>6950808</v>
      </c>
      <c r="C27" s="62">
        <v>6158427</v>
      </c>
    </row>
    <row r="28" spans="1:3" ht="14.25">
      <c r="A28" s="41" t="s">
        <v>23</v>
      </c>
      <c r="B28" s="25">
        <v>327980</v>
      </c>
      <c r="C28" s="62">
        <v>787235</v>
      </c>
    </row>
    <row r="29" spans="1:3" ht="14.25">
      <c r="A29" s="41" t="s">
        <v>18</v>
      </c>
      <c r="B29" s="25">
        <v>1045</v>
      </c>
      <c r="C29" s="62">
        <v>1600</v>
      </c>
    </row>
    <row r="30" spans="1:3" ht="14.25">
      <c r="A30" s="41" t="s">
        <v>17</v>
      </c>
      <c r="B30" s="25">
        <v>4020</v>
      </c>
      <c r="C30" s="62">
        <v>3320</v>
      </c>
    </row>
    <row r="31" spans="1:3" ht="57">
      <c r="A31" s="14" t="s">
        <v>4</v>
      </c>
      <c r="B31" s="25">
        <v>19222</v>
      </c>
      <c r="C31" s="62" t="s">
        <v>58</v>
      </c>
    </row>
    <row r="32" spans="1:3" ht="14.25">
      <c r="A32" s="41" t="s">
        <v>5</v>
      </c>
      <c r="B32" s="25">
        <v>147187</v>
      </c>
      <c r="C32" s="25">
        <v>190308</v>
      </c>
    </row>
    <row r="33" spans="1:3" ht="14.25">
      <c r="A33" s="41"/>
      <c r="B33" s="25"/>
      <c r="C33" s="25"/>
    </row>
    <row r="34" spans="1:4" ht="15">
      <c r="A34" s="38" t="s">
        <v>46</v>
      </c>
      <c r="B34" s="29">
        <f>SUM(B26:B32)</f>
        <v>9066111</v>
      </c>
      <c r="C34" s="29">
        <f>SUM(C26:C32)</f>
        <v>7895837</v>
      </c>
      <c r="D34" s="17"/>
    </row>
    <row r="35" spans="1:3" ht="14.25">
      <c r="A35" s="14"/>
      <c r="B35" s="28"/>
      <c r="C35" s="28"/>
    </row>
    <row r="36" spans="1:3" ht="12.75" customHeight="1">
      <c r="A36" s="14" t="s">
        <v>19</v>
      </c>
      <c r="B36" s="18"/>
      <c r="C36" s="18"/>
    </row>
    <row r="37" spans="1:3" ht="14.25">
      <c r="A37" s="14" t="s">
        <v>20</v>
      </c>
      <c r="B37" s="62">
        <v>921310</v>
      </c>
      <c r="C37" s="62">
        <v>781987</v>
      </c>
    </row>
    <row r="38" spans="1:3" ht="14.25">
      <c r="A38" s="14" t="s">
        <v>12</v>
      </c>
      <c r="B38" s="62">
        <v>58</v>
      </c>
      <c r="C38" s="62" t="s">
        <v>58</v>
      </c>
    </row>
    <row r="39" spans="1:3" ht="14.25">
      <c r="A39" s="14" t="s">
        <v>15</v>
      </c>
      <c r="B39" s="62"/>
      <c r="C39" s="62"/>
    </row>
    <row r="40" spans="1:3" ht="14.25">
      <c r="A40" s="14" t="s">
        <v>16</v>
      </c>
      <c r="B40" s="64">
        <v>79738</v>
      </c>
      <c r="C40" s="64">
        <v>122904</v>
      </c>
    </row>
    <row r="41" spans="1:3" ht="14.25">
      <c r="A41" s="14"/>
      <c r="B41" s="51"/>
      <c r="C41" s="51"/>
    </row>
    <row r="42" spans="1:4" ht="15">
      <c r="A42" s="42" t="s">
        <v>44</v>
      </c>
      <c r="B42" s="16">
        <f>SUM(B37:B40)</f>
        <v>1001106</v>
      </c>
      <c r="C42" s="16">
        <f>SUM(C37:C40)</f>
        <v>904891</v>
      </c>
      <c r="D42" s="19"/>
    </row>
    <row r="43" spans="1:4" ht="15">
      <c r="A43" s="42"/>
      <c r="B43" s="16"/>
      <c r="C43" s="16"/>
      <c r="D43" s="19"/>
    </row>
    <row r="44" spans="1:5" ht="15.75" thickBot="1">
      <c r="A44" s="43" t="s">
        <v>45</v>
      </c>
      <c r="B44" s="15">
        <f>B42+B34</f>
        <v>10067217</v>
      </c>
      <c r="C44" s="15">
        <f>C34+C42</f>
        <v>8800728</v>
      </c>
      <c r="D44" s="17"/>
      <c r="E44" s="33"/>
    </row>
    <row r="45" spans="1:4" ht="15" thickTop="1">
      <c r="A45" s="14"/>
      <c r="D45" s="18"/>
    </row>
    <row r="46" spans="1:3" ht="14.25">
      <c r="A46" s="44"/>
      <c r="B46" s="21"/>
      <c r="C46" s="21"/>
    </row>
    <row r="48" spans="1:3" ht="14.25">
      <c r="A48" s="31" t="s">
        <v>13</v>
      </c>
      <c r="B48" s="31"/>
      <c r="C48" s="31" t="s">
        <v>14</v>
      </c>
    </row>
    <row r="49" spans="2:3" ht="14.25">
      <c r="B49" s="31"/>
      <c r="C49" s="31"/>
    </row>
    <row r="50" spans="2:3" ht="14.25">
      <c r="B50" s="31"/>
      <c r="C50" s="31"/>
    </row>
    <row r="51" spans="2:3" ht="14.25">
      <c r="B51" s="31"/>
      <c r="C51" s="31"/>
    </row>
    <row r="52" spans="1:3" ht="14.25">
      <c r="A52" s="31" t="s">
        <v>54</v>
      </c>
      <c r="B52" s="31"/>
      <c r="C52" s="31" t="s">
        <v>55</v>
      </c>
    </row>
    <row r="53" spans="2:3" ht="14.25">
      <c r="B53" s="20"/>
      <c r="C53" s="20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5.421875" style="31" customWidth="1"/>
    <col min="2" max="2" width="20.57421875" style="31" customWidth="1"/>
    <col min="3" max="3" width="23.421875" style="31" customWidth="1"/>
    <col min="4" max="16384" width="9.140625" style="31" customWidth="1"/>
  </cols>
  <sheetData>
    <row r="1" spans="1:3" ht="15">
      <c r="A1" s="70" t="s">
        <v>10</v>
      </c>
      <c r="B1" s="72"/>
      <c r="C1" s="72"/>
    </row>
    <row r="2" spans="1:3" ht="15">
      <c r="A2" s="70" t="s">
        <v>59</v>
      </c>
      <c r="B2" s="73"/>
      <c r="C2" s="73"/>
    </row>
    <row r="4" spans="1:3" ht="30">
      <c r="A4" s="1"/>
      <c r="B4" s="2" t="s">
        <v>49</v>
      </c>
      <c r="C4" s="2" t="s">
        <v>53</v>
      </c>
    </row>
    <row r="5" spans="1:3" ht="15">
      <c r="A5" s="1"/>
      <c r="B5" s="13" t="s">
        <v>56</v>
      </c>
      <c r="C5" s="13" t="s">
        <v>57</v>
      </c>
    </row>
    <row r="6" spans="1:3" ht="15.75" thickBot="1">
      <c r="A6" s="3"/>
      <c r="B6" s="4" t="s">
        <v>50</v>
      </c>
      <c r="C6" s="4" t="s">
        <v>50</v>
      </c>
    </row>
    <row r="7" spans="1:3" ht="14.25">
      <c r="A7" s="3"/>
      <c r="B7" s="3"/>
      <c r="C7" s="3"/>
    </row>
    <row r="8" spans="1:3" ht="14.25">
      <c r="A8" s="3" t="s">
        <v>6</v>
      </c>
      <c r="B8" s="5">
        <v>762651</v>
      </c>
      <c r="C8" s="65">
        <v>658488</v>
      </c>
    </row>
    <row r="9" spans="1:3" ht="14.25">
      <c r="A9" s="3" t="s">
        <v>7</v>
      </c>
      <c r="B9" s="5">
        <v>-356788</v>
      </c>
      <c r="C9" s="65">
        <v>-257163</v>
      </c>
    </row>
    <row r="10" spans="1:5" s="35" customFormat="1" ht="30">
      <c r="A10" s="54" t="s">
        <v>33</v>
      </c>
      <c r="B10" s="49">
        <f>SUM(B8:B9)</f>
        <v>405863</v>
      </c>
      <c r="C10" s="49">
        <f>SUM(C8:C9)</f>
        <v>401325</v>
      </c>
      <c r="E10" s="63"/>
    </row>
    <row r="11" spans="1:5" ht="28.5">
      <c r="A11" s="47" t="s">
        <v>43</v>
      </c>
      <c r="B11" s="25">
        <v>-54426</v>
      </c>
      <c r="C11" s="65">
        <v>-24764</v>
      </c>
      <c r="E11" s="63"/>
    </row>
    <row r="12" spans="1:5" ht="15">
      <c r="A12" s="6" t="s">
        <v>8</v>
      </c>
      <c r="B12" s="55">
        <f>B10+B11</f>
        <v>351437</v>
      </c>
      <c r="C12" s="55">
        <f>C10+C11</f>
        <v>376561</v>
      </c>
      <c r="E12" s="63"/>
    </row>
    <row r="13" spans="1:3" ht="14.25">
      <c r="A13" s="7"/>
      <c r="B13" s="56"/>
      <c r="C13" s="56"/>
    </row>
    <row r="14" spans="1:3" ht="14.25">
      <c r="A14" s="8" t="s">
        <v>26</v>
      </c>
      <c r="B14" s="5">
        <v>156956</v>
      </c>
      <c r="C14" s="65">
        <v>143551</v>
      </c>
    </row>
    <row r="15" spans="1:3" ht="14.25">
      <c r="A15" s="8" t="s">
        <v>27</v>
      </c>
      <c r="B15" s="25">
        <v>-2119</v>
      </c>
      <c r="C15" s="5">
        <v>-604</v>
      </c>
    </row>
    <row r="16" spans="1:3" ht="14.25">
      <c r="A16" s="7" t="s">
        <v>28</v>
      </c>
      <c r="B16" s="25">
        <v>95149</v>
      </c>
      <c r="C16" s="65">
        <v>75180</v>
      </c>
    </row>
    <row r="17" spans="1:3" ht="28.5">
      <c r="A17" s="48" t="s">
        <v>29</v>
      </c>
      <c r="B17" s="25">
        <v>1227</v>
      </c>
      <c r="C17" s="66">
        <v>-797</v>
      </c>
    </row>
    <row r="18" spans="1:3" ht="18.75" customHeight="1">
      <c r="A18" s="7" t="s">
        <v>30</v>
      </c>
      <c r="B18" s="25">
        <v>1124</v>
      </c>
      <c r="C18" s="65">
        <v>3715</v>
      </c>
    </row>
    <row r="19" spans="1:3" ht="15">
      <c r="A19" s="6" t="s">
        <v>31</v>
      </c>
      <c r="B19" s="57">
        <f>SUM(B14:B18)</f>
        <v>252337</v>
      </c>
      <c r="C19" s="57">
        <f>SUM(C14:C18)</f>
        <v>221045</v>
      </c>
    </row>
    <row r="20" spans="1:3" ht="14.25">
      <c r="A20" s="7"/>
      <c r="B20" s="56"/>
      <c r="C20" s="25"/>
    </row>
    <row r="21" spans="1:3" ht="17.25" customHeight="1">
      <c r="A21" s="9" t="s">
        <v>9</v>
      </c>
      <c r="B21" s="25">
        <f>B12+B19</f>
        <v>603774</v>
      </c>
      <c r="C21" s="25">
        <f>C12+C19</f>
        <v>597606</v>
      </c>
    </row>
    <row r="22" spans="1:3" ht="17.25" customHeight="1">
      <c r="A22" s="10" t="s">
        <v>32</v>
      </c>
      <c r="B22" s="25">
        <v>-528346</v>
      </c>
      <c r="C22" s="67">
        <v>-475213</v>
      </c>
    </row>
    <row r="23" spans="1:4" ht="15.75" thickBot="1">
      <c r="A23" s="32" t="s">
        <v>11</v>
      </c>
      <c r="B23" s="58">
        <f>SUM(B21:B22)</f>
        <v>75428</v>
      </c>
      <c r="C23" s="58">
        <f>SUM(C21:C22)</f>
        <v>122393</v>
      </c>
      <c r="D23" s="33"/>
    </row>
    <row r="24" spans="1:4" ht="15.75" thickTop="1">
      <c r="A24" s="32"/>
      <c r="B24" s="57"/>
      <c r="C24" s="25"/>
      <c r="D24" s="33"/>
    </row>
    <row r="25" spans="1:4" ht="14.25">
      <c r="A25" s="34" t="s">
        <v>34</v>
      </c>
      <c r="B25" s="68">
        <v>-6800</v>
      </c>
      <c r="C25" s="68">
        <v>-10600</v>
      </c>
      <c r="D25" s="33"/>
    </row>
    <row r="26" spans="1:3" ht="15.75" thickBot="1">
      <c r="A26" s="35" t="s">
        <v>35</v>
      </c>
      <c r="B26" s="59">
        <f>B25+B23</f>
        <v>68628</v>
      </c>
      <c r="C26" s="59">
        <f>C25+C23</f>
        <v>111793</v>
      </c>
    </row>
    <row r="27" spans="1:3" ht="15.75" thickTop="1">
      <c r="A27" s="35"/>
      <c r="B27" s="60"/>
      <c r="C27" s="69"/>
    </row>
    <row r="28" spans="1:3" ht="15.75" thickBot="1">
      <c r="A28" s="35" t="s">
        <v>36</v>
      </c>
      <c r="B28" s="59">
        <f>B26</f>
        <v>68628</v>
      </c>
      <c r="C28" s="59">
        <f>C26</f>
        <v>111793</v>
      </c>
    </row>
    <row r="29" spans="1:3" ht="15.75" thickTop="1">
      <c r="A29" s="35"/>
      <c r="B29" s="30"/>
      <c r="C29" s="24"/>
    </row>
    <row r="30" spans="1:3" ht="15">
      <c r="A30" s="35"/>
      <c r="B30" s="30"/>
      <c r="C30" s="24"/>
    </row>
    <row r="31" spans="1:3" ht="15">
      <c r="A31" s="35"/>
      <c r="B31" s="30"/>
      <c r="C31" s="24"/>
    </row>
    <row r="32" spans="1:3" ht="15">
      <c r="A32" s="35"/>
      <c r="B32" s="30"/>
      <c r="C32" s="24"/>
    </row>
    <row r="33" spans="2:3" ht="14.25">
      <c r="B33" s="33"/>
      <c r="C33" s="23"/>
    </row>
    <row r="34" spans="1:3" ht="14.25">
      <c r="A34" s="26" t="s">
        <v>13</v>
      </c>
      <c r="B34" s="26"/>
      <c r="C34" s="26" t="s">
        <v>14</v>
      </c>
    </row>
    <row r="35" spans="1:3" ht="14.25">
      <c r="A35" s="26"/>
      <c r="B35" s="26"/>
      <c r="C35" s="26"/>
    </row>
    <row r="36" spans="1:3" ht="14.25">
      <c r="A36" s="26"/>
      <c r="B36" s="26"/>
      <c r="C36" s="26"/>
    </row>
    <row r="37" spans="1:3" ht="14.25">
      <c r="A37" s="26"/>
      <c r="B37" s="26"/>
      <c r="C37" s="26"/>
    </row>
    <row r="38" spans="1:3" ht="14.25">
      <c r="A38" s="26"/>
      <c r="B38" s="26"/>
      <c r="C38" s="26"/>
    </row>
    <row r="39" spans="1:3" ht="14.25">
      <c r="A39" s="31" t="s">
        <v>54</v>
      </c>
      <c r="B39" s="26"/>
      <c r="C39" s="26" t="s">
        <v>55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2015-08-03T09:19:55Z</cp:lastPrinted>
  <dcterms:created xsi:type="dcterms:W3CDTF">1996-10-08T23:32:33Z</dcterms:created>
  <dcterms:modified xsi:type="dcterms:W3CDTF">2015-09-04T08:20:33Z</dcterms:modified>
  <cp:category/>
  <cp:version/>
  <cp:contentType/>
  <cp:contentStatus/>
</cp:coreProperties>
</file>