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49" activeTab="1"/>
  </bookViews>
  <sheets>
    <sheet name="офп" sheetId="1" r:id="rId1"/>
    <sheet name="осп" sheetId="2" r:id="rId2"/>
  </sheets>
  <definedNames>
    <definedName name="_xlnm.Print_Area" localSheetId="0">'офп'!$A$1:$D$56</definedName>
  </definedNames>
  <calcPr fullCalcOnLoad="1"/>
</workbook>
</file>

<file path=xl/sharedStrings.xml><?xml version="1.0" encoding="utf-8"?>
<sst xmlns="http://schemas.openxmlformats.org/spreadsheetml/2006/main" count="72" uniqueCount="59">
  <si>
    <t>АКТИВЫ</t>
  </si>
  <si>
    <t>Илебаев Н.Э.</t>
  </si>
  <si>
    <t>КАПИТАЛ</t>
  </si>
  <si>
    <t>Дженбаева Э.Т.</t>
  </si>
  <si>
    <t>миң сом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</si>
  <si>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</si>
  <si>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</si>
  <si>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</si>
  <si>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</si>
  <si>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Тындырууга чейин кармалган инвестициялар</t>
  </si>
  <si>
    <t>Башка мекемелердеги акча-каражаттар</t>
  </si>
  <si>
    <t>Башка мекемелерге жана банктарга берилген насыялар</t>
  </si>
  <si>
    <t>Баасыздануудан резервди алууга тышкары</t>
  </si>
  <si>
    <t>Башка мекемелерге жана банктарга берилген насыялардын жыйынтыгы</t>
  </si>
  <si>
    <t>Кардарларга берилген насыялар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</si>
  <si>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</si>
  <si>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</si>
  <si>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</si>
  <si>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</si>
  <si>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</si>
  <si>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</si>
  <si>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Милдеттенмелер жана капитал</t>
  </si>
  <si>
    <t>Милдеттенмелер</t>
  </si>
  <si>
    <t>Мекемелердин акча-каражаттары</t>
  </si>
  <si>
    <t>Кардарлардын аманаттары</t>
  </si>
  <si>
    <t>Башка тартылган акча-каражаттар</t>
  </si>
  <si>
    <t>Кезектеги налогтук кирешеге милдеттенме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</si>
  <si>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</si>
  <si>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</si>
  <si>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</si>
  <si>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</si>
  <si>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</si>
  <si>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Резервдер</t>
  </si>
  <si>
    <t>Бөлүштүрүлбөгөн пайда</t>
  </si>
  <si>
    <t>Бардык капитал</t>
  </si>
  <si>
    <t>Бардык милдеттенмелер жана капитал</t>
  </si>
  <si>
    <t>Башкаруу төрагасы</t>
  </si>
  <si>
    <t>Башкы бухгалтер</t>
  </si>
  <si>
    <t>Пайыздык кирешелер</t>
  </si>
  <si>
    <t>Пайыздык чыгашалар</t>
  </si>
  <si>
    <t>Негизги сумманын үстүнөн пайыз кошулган, баасызданууга чейин зыян тарткан активдерден таза пайыздык киреше</t>
  </si>
  <si>
    <t>Негизги сумманын үстүнөн пайыз кошулган, баасыздануудан зыян тарткан активдер</t>
  </si>
  <si>
    <t>Таза пайыздык киреше</t>
  </si>
  <si>
    <t>Комиссия жана кызматтардан киреше</t>
  </si>
  <si>
    <t>Комиссия жана кызматтардан чыгаша</t>
  </si>
  <si>
    <t>Чет өлкөлүк валюта менен операциялардан таза пайда</t>
  </si>
  <si>
    <t>Башка операциялардан баасыздануудан зыян тартуу</t>
  </si>
  <si>
    <t>Башка кирешелер</t>
  </si>
  <si>
    <t>Таза пайыздык эмес кирешелер</t>
  </si>
  <si>
    <t>Операциондук кирешелер</t>
  </si>
  <si>
    <t>Операциондук чыгашалар</t>
  </si>
  <si>
    <t>Кирешеге карай салык берилгенге чейин кирешелер</t>
  </si>
  <si>
    <t>Кирешеге карай салык боюнча чыгашалар</t>
  </si>
  <si>
    <t>Таза киреше</t>
  </si>
  <si>
    <t>Жалпы киреше</t>
  </si>
  <si>
    <t>Бир акцияга киреше</t>
  </si>
  <si>
    <t xml:space="preserve">ОАО "КЫРГЫЗСТАН Коммерциялык банктын" 2015-жылдын 30-ноябрга карата финансылык абал жөнүндө отчет  </t>
  </si>
  <si>
    <t>ОАО "КЫРГЫЗСТАН Коммерциялык банктын" 2015-жылдын 30-ноябрга карата  жалпы киреше отчету</t>
  </si>
  <si>
    <t>ноябрь 2015-ж.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</si>
</sst>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  <numFmt numFmtId="184" formatCode="0.000000"/>
    <numFmt numFmtId="185" formatCode="#,##0.000000"/>
  </numFmts>
  <fonts count="5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0"/>
      <name val="TYMES NEW ROMAN CYR"/>
      <family val="0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YMES NEW ROMAN CYR"/>
      <family val="0"/>
    </font>
    <font>
      <b/>
      <sz val="10"/>
      <color indexed="8"/>
      <name val="TYMES NEW ROMAN CYR"/>
      <family val="0"/>
    </font>
    <font>
      <sz val="11"/>
      <name val="TYMES NEW ROMAN CYR"/>
      <family val="0"/>
    </font>
    <font>
      <sz val="11"/>
      <color indexed="8"/>
      <name val="TY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TYMES NEW ROMAN CYR"/>
      <family val="0"/>
    </font>
    <font>
      <b/>
      <sz val="10"/>
      <color theme="1"/>
      <name val="TYMES NEW ROMAN CYR"/>
      <family val="0"/>
    </font>
    <font>
      <sz val="11"/>
      <color theme="1"/>
      <name val="TY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7" fillId="0" borderId="0" xfId="39" applyFont="1" applyFill="1" applyBorder="1" applyAlignment="1">
      <alignment horizontal="center" wrapText="1"/>
      <protection/>
    </xf>
    <xf numFmtId="49" fontId="8" fillId="0" borderId="0" xfId="39" applyNumberFormat="1" applyFont="1" applyFill="1" applyBorder="1" applyAlignment="1">
      <alignment horizontal="center" vertical="center" wrapText="1"/>
      <protection/>
    </xf>
    <xf numFmtId="0" fontId="7" fillId="0" borderId="0" xfId="39" applyFont="1" applyFill="1" applyBorder="1" applyAlignment="1">
      <alignment/>
      <protection/>
    </xf>
    <xf numFmtId="14" fontId="8" fillId="0" borderId="10" xfId="39" applyNumberFormat="1" applyFont="1" applyFill="1" applyBorder="1" applyAlignment="1">
      <alignment horizontal="center"/>
      <protection/>
    </xf>
    <xf numFmtId="0" fontId="8" fillId="0" borderId="0" xfId="38" applyFont="1" applyFill="1" applyBorder="1">
      <alignment/>
      <protection/>
    </xf>
    <xf numFmtId="0" fontId="7" fillId="0" borderId="0" xfId="40" applyFont="1" applyFill="1" applyBorder="1" applyAlignment="1">
      <alignment/>
      <protection/>
    </xf>
    <xf numFmtId="0" fontId="7" fillId="0" borderId="0" xfId="40" applyFont="1" applyFill="1" applyBorder="1" applyAlignment="1">
      <alignment wrapText="1"/>
      <protection/>
    </xf>
    <xf numFmtId="49" fontId="7" fillId="0" borderId="0" xfId="41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7" fillId="0" borderId="0" xfId="39" applyFont="1" applyFill="1" applyBorder="1" applyAlignment="1">
      <alignment wrapText="1"/>
      <protection/>
    </xf>
    <xf numFmtId="14" fontId="8" fillId="0" borderId="0" xfId="39" applyNumberFormat="1" applyFont="1" applyFill="1" applyBorder="1" applyAlignment="1">
      <alignment horizontal="center"/>
      <protection/>
    </xf>
    <xf numFmtId="0" fontId="7" fillId="0" borderId="0" xfId="39" applyFont="1" applyFill="1" applyBorder="1" applyAlignment="1">
      <alignment horizontal="left" wrapText="1"/>
      <protection/>
    </xf>
    <xf numFmtId="180" fontId="8" fillId="0" borderId="0" xfId="34" applyNumberFormat="1" applyFont="1" applyFill="1" applyBorder="1" applyAlignment="1">
      <alignment/>
    </xf>
    <xf numFmtId="180" fontId="10" fillId="0" borderId="0" xfId="0" applyNumberFormat="1" applyFont="1" applyFill="1" applyAlignment="1">
      <alignment/>
    </xf>
    <xf numFmtId="180" fontId="11" fillId="0" borderId="0" xfId="34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180" fontId="52" fillId="0" borderId="0" xfId="40" applyNumberFormat="1" applyFont="1" applyFill="1" applyAlignment="1">
      <alignment horizontal="right"/>
      <protection/>
    </xf>
    <xf numFmtId="177" fontId="52" fillId="0" borderId="0" xfId="34" applyNumberFormat="1" applyFont="1" applyFill="1" applyBorder="1" applyAlignment="1">
      <alignment horizontal="left"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38" applyFont="1" applyFill="1">
      <alignment/>
      <protection/>
    </xf>
    <xf numFmtId="180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39" applyFont="1" applyFill="1" applyBorder="1" applyAlignment="1">
      <alignment horizontal="left" wrapText="1"/>
      <protection/>
    </xf>
    <xf numFmtId="0" fontId="7" fillId="0" borderId="0" xfId="38" applyFont="1" applyFill="1" applyAlignment="1">
      <alignment/>
      <protection/>
    </xf>
    <xf numFmtId="0" fontId="7" fillId="0" borderId="0" xfId="39" applyFont="1" applyFill="1" applyBorder="1" applyAlignment="1">
      <alignment horizontal="left"/>
      <protection/>
    </xf>
    <xf numFmtId="0" fontId="8" fillId="0" borderId="0" xfId="39" applyFont="1" applyFill="1" applyBorder="1" applyAlignment="1">
      <alignment horizontal="left"/>
      <protection/>
    </xf>
    <xf numFmtId="0" fontId="8" fillId="0" borderId="0" xfId="38" applyFont="1" applyFill="1" applyAlignment="1">
      <alignment wrapText="1"/>
      <protection/>
    </xf>
    <xf numFmtId="0" fontId="9" fillId="0" borderId="0" xfId="0" applyFont="1" applyFill="1" applyAlignment="1">
      <alignment/>
    </xf>
    <xf numFmtId="0" fontId="7" fillId="0" borderId="0" xfId="39" applyFont="1" applyFill="1" applyBorder="1" applyAlignment="1">
      <alignment horizontal="left" vertical="center" wrapText="1"/>
      <protection/>
    </xf>
    <xf numFmtId="0" fontId="7" fillId="0" borderId="0" xfId="39" applyFont="1" applyFill="1" applyBorder="1" applyAlignment="1">
      <alignment vertical="center" wrapText="1"/>
      <protection/>
    </xf>
    <xf numFmtId="0" fontId="7" fillId="0" borderId="0" xfId="40" applyFont="1" applyFill="1" applyBorder="1" applyAlignment="1">
      <alignment vertical="center" wrapText="1"/>
      <protection/>
    </xf>
    <xf numFmtId="180" fontId="53" fillId="0" borderId="0" xfId="34" applyNumberFormat="1" applyFont="1" applyFill="1" applyBorder="1" applyAlignment="1">
      <alignment/>
    </xf>
    <xf numFmtId="180" fontId="7" fillId="0" borderId="0" xfId="40" applyNumberFormat="1" applyFont="1" applyFill="1" applyBorder="1" applyAlignment="1">
      <alignment horizontal="right"/>
      <protection/>
    </xf>
    <xf numFmtId="49" fontId="8" fillId="0" borderId="0" xfId="39" applyNumberFormat="1" applyFont="1" applyFill="1" applyBorder="1" applyAlignment="1">
      <alignment horizontal="center" vertical="center"/>
      <protection/>
    </xf>
    <xf numFmtId="3" fontId="52" fillId="0" borderId="0" xfId="33" applyNumberFormat="1" applyFont="1" applyFill="1" applyAlignment="1">
      <alignment horizontal="right"/>
    </xf>
    <xf numFmtId="180" fontId="13" fillId="0" borderId="0" xfId="40" applyNumberFormat="1" applyFont="1" applyFill="1" applyAlignment="1">
      <alignment horizontal="left"/>
      <protection/>
    </xf>
    <xf numFmtId="3" fontId="52" fillId="0" borderId="11" xfId="33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2" fillId="0" borderId="0" xfId="39" applyFont="1" applyFill="1" applyBorder="1" applyAlignment="1">
      <alignment/>
      <protection/>
    </xf>
    <xf numFmtId="180" fontId="8" fillId="0" borderId="0" xfId="68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8" fillId="0" borderId="12" xfId="0" applyFont="1" applyBorder="1" applyAlignment="1">
      <alignment/>
    </xf>
    <xf numFmtId="0" fontId="7" fillId="0" borderId="0" xfId="39" applyFont="1" applyFill="1" applyBorder="1" applyAlignment="1">
      <alignment horizontal="center"/>
      <protection/>
    </xf>
    <xf numFmtId="180" fontId="52" fillId="0" borderId="0" xfId="40" applyNumberFormat="1" applyFont="1" applyFill="1" applyAlignment="1">
      <alignment/>
      <protection/>
    </xf>
    <xf numFmtId="180" fontId="53" fillId="0" borderId="0" xfId="68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7" fillId="0" borderId="0" xfId="39" applyFont="1" applyFill="1" applyBorder="1" applyAlignment="1" quotePrefix="1">
      <alignment horizontal="left" wrapText="1"/>
      <protection/>
    </xf>
    <xf numFmtId="0" fontId="7" fillId="0" borderId="0" xfId="39" applyFont="1" applyBorder="1" applyAlignment="1">
      <alignment horizontal="left" wrapText="1"/>
      <protection/>
    </xf>
    <xf numFmtId="0" fontId="8" fillId="0" borderId="0" xfId="39" applyFont="1" applyBorder="1" applyAlignment="1">
      <alignment horizontal="left" wrapText="1"/>
      <protection/>
    </xf>
    <xf numFmtId="0" fontId="7" fillId="0" borderId="0" xfId="39" applyFont="1" applyBorder="1" applyAlignment="1">
      <alignment horizontal="left"/>
      <protection/>
    </xf>
    <xf numFmtId="0" fontId="8" fillId="0" borderId="0" xfId="38" applyFont="1">
      <alignment/>
      <protection/>
    </xf>
    <xf numFmtId="0" fontId="7" fillId="0" borderId="0" xfId="39" applyFont="1" applyBorder="1" applyAlignment="1">
      <alignment/>
      <protection/>
    </xf>
    <xf numFmtId="0" fontId="5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54" fillId="0" borderId="0" xfId="33" applyNumberFormat="1" applyFont="1" applyFill="1" applyAlignment="1">
      <alignment horizontal="right"/>
    </xf>
    <xf numFmtId="3" fontId="53" fillId="0" borderId="0" xfId="40" applyNumberFormat="1" applyFont="1" applyFill="1" applyAlignment="1">
      <alignment horizontal="right"/>
      <protection/>
    </xf>
    <xf numFmtId="3" fontId="55" fillId="0" borderId="0" xfId="40" applyNumberFormat="1" applyFont="1" applyFill="1" applyAlignment="1">
      <alignment horizontal="right"/>
      <protection/>
    </xf>
    <xf numFmtId="180" fontId="54" fillId="0" borderId="0" xfId="40" applyNumberFormat="1" applyFont="1" applyFill="1" applyAlignment="1">
      <alignment horizontal="right"/>
      <protection/>
    </xf>
    <xf numFmtId="3" fontId="53" fillId="0" borderId="0" xfId="33" applyNumberFormat="1" applyFont="1" applyFill="1" applyAlignment="1">
      <alignment horizontal="right"/>
    </xf>
    <xf numFmtId="3" fontId="53" fillId="0" borderId="13" xfId="34" applyNumberFormat="1" applyFont="1" applyFill="1" applyBorder="1" applyAlignment="1">
      <alignment horizontal="right"/>
    </xf>
    <xf numFmtId="3" fontId="53" fillId="0" borderId="13" xfId="34" applyNumberFormat="1" applyFont="1" applyFill="1" applyBorder="1" applyAlignment="1">
      <alignment/>
    </xf>
    <xf numFmtId="3" fontId="53" fillId="0" borderId="12" xfId="34" applyNumberFormat="1" applyFont="1" applyFill="1" applyBorder="1" applyAlignment="1">
      <alignment horizontal="right"/>
    </xf>
    <xf numFmtId="3" fontId="53" fillId="0" borderId="12" xfId="34" applyNumberFormat="1" applyFont="1" applyFill="1" applyBorder="1" applyAlignment="1">
      <alignment/>
    </xf>
    <xf numFmtId="3" fontId="54" fillId="0" borderId="11" xfId="33" applyNumberFormat="1" applyFont="1" applyFill="1" applyBorder="1" applyAlignment="1">
      <alignment horizontal="right"/>
    </xf>
    <xf numFmtId="3" fontId="8" fillId="0" borderId="0" xfId="34" applyNumberFormat="1" applyFont="1" applyFill="1" applyBorder="1" applyAlignment="1">
      <alignment horizontal="right"/>
    </xf>
    <xf numFmtId="3" fontId="8" fillId="0" borderId="0" xfId="34" applyNumberFormat="1" applyFont="1" applyFill="1" applyBorder="1" applyAlignment="1">
      <alignment/>
    </xf>
    <xf numFmtId="3" fontId="8" fillId="0" borderId="13" xfId="34" applyNumberFormat="1" applyFont="1" applyFill="1" applyBorder="1" applyAlignment="1">
      <alignment horizontal="right"/>
    </xf>
    <xf numFmtId="3" fontId="8" fillId="0" borderId="13" xfId="34" applyNumberFormat="1" applyFont="1" applyFill="1" applyBorder="1" applyAlignment="1">
      <alignment/>
    </xf>
    <xf numFmtId="180" fontId="33" fillId="0" borderId="0" xfId="40" applyNumberFormat="1" applyFont="1" applyFill="1" applyAlignment="1">
      <alignment horizontal="center" vertical="center"/>
      <protection/>
    </xf>
    <xf numFmtId="180" fontId="53" fillId="0" borderId="0" xfId="40" applyNumberFormat="1" applyFont="1" applyFill="1" applyAlignment="1">
      <alignment horizontal="center" vertical="center"/>
      <protection/>
    </xf>
    <xf numFmtId="180" fontId="56" fillId="0" borderId="0" xfId="40" applyNumberFormat="1" applyFont="1" applyFill="1" applyAlignment="1">
      <alignment horizontal="center" vertical="center"/>
      <protection/>
    </xf>
    <xf numFmtId="180" fontId="8" fillId="0" borderId="12" xfId="68" applyNumberFormat="1" applyFont="1" applyFill="1" applyBorder="1" applyAlignment="1">
      <alignment horizontal="center" vertical="center"/>
    </xf>
    <xf numFmtId="180" fontId="33" fillId="0" borderId="0" xfId="40" applyNumberFormat="1" applyFont="1" applyFill="1" applyAlignment="1">
      <alignment horizontal="center" vertical="center" wrapText="1"/>
      <protection/>
    </xf>
    <xf numFmtId="180" fontId="53" fillId="0" borderId="0" xfId="68" applyNumberFormat="1" applyFont="1" applyFill="1" applyBorder="1" applyAlignment="1">
      <alignment horizontal="center" vertical="center"/>
    </xf>
    <xf numFmtId="180" fontId="52" fillId="0" borderId="0" xfId="40" applyNumberFormat="1" applyFont="1" applyFill="1" applyAlignment="1">
      <alignment horizontal="center" vertical="center"/>
      <protection/>
    </xf>
    <xf numFmtId="180" fontId="56" fillId="0" borderId="0" xfId="40" applyNumberFormat="1" applyFont="1" applyFill="1" applyAlignment="1">
      <alignment horizontal="center" vertical="center" wrapText="1"/>
      <protection/>
    </xf>
    <xf numFmtId="180" fontId="8" fillId="0" borderId="13" xfId="68" applyNumberFormat="1" applyFont="1" applyFill="1" applyBorder="1" applyAlignment="1">
      <alignment horizontal="center" vertical="center"/>
    </xf>
    <xf numFmtId="180" fontId="33" fillId="0" borderId="0" xfId="68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/>
    </xf>
    <xf numFmtId="185" fontId="8" fillId="0" borderId="0" xfId="68" applyNumberFormat="1" applyFont="1" applyFill="1" applyBorder="1" applyAlignment="1">
      <alignment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C6" sqref="C6"/>
    </sheetView>
  </sheetViews>
  <sheetFormatPr defaultColWidth="9.140625" defaultRowHeight="12.75"/>
  <cols>
    <col min="1" max="1" width="51.28125" style="20" customWidth="1"/>
    <col min="2" max="2" width="20.57421875" style="16" customWidth="1"/>
    <col min="3" max="3" width="23.00390625" style="16" customWidth="1"/>
    <col min="4" max="4" width="11.00390625" style="20" bestFit="1" customWidth="1"/>
    <col min="5" max="5" width="11.57421875" style="20" bestFit="1" customWidth="1"/>
    <col min="6" max="6" width="13.28125" style="20" customWidth="1"/>
    <col min="7" max="16384" width="9.140625" style="20" customWidth="1"/>
  </cols>
  <sheetData>
    <row r="1" spans="1:3" ht="14.25">
      <c r="A1" s="57" t="s">
        <v>56</v>
      </c>
      <c r="B1" s="57"/>
      <c r="C1" s="57"/>
    </row>
    <row r="2" spans="1:3" ht="14.25" customHeight="1" thickBot="1">
      <c r="A2" s="58"/>
      <c r="B2" s="58"/>
      <c r="C2" s="58"/>
    </row>
    <row r="4" spans="1:3" ht="12.75" customHeight="1">
      <c r="A4" s="1"/>
      <c r="B4" s="2"/>
      <c r="C4" s="35"/>
    </row>
    <row r="5" spans="1:3" ht="15">
      <c r="A5" s="10"/>
      <c r="B5" s="11" t="s">
        <v>58</v>
      </c>
      <c r="C5" s="11" t="s">
        <v>58</v>
      </c>
    </row>
    <row r="6" spans="1:3" ht="15.75" thickBot="1">
      <c r="A6" s="24" t="s">
        <v>0</v>
      </c>
      <c r="B6" s="4" t="s">
        <v>4</v>
      </c>
      <c r="C6" s="4" t="s">
        <v>4</v>
      </c>
    </row>
    <row r="7" spans="1:3" ht="15">
      <c r="A7" s="24"/>
      <c r="B7" s="11"/>
      <c r="C7" s="11"/>
    </row>
    <row r="8" spans="1:3" ht="14.25">
      <c r="A8" s="12" t="s">
        <v>5</v>
      </c>
      <c r="B8" s="61">
        <v>905275</v>
      </c>
      <c r="C8" s="61">
        <v>1157959</v>
      </c>
    </row>
    <row r="9" spans="1:3" ht="14.25">
      <c r="A9" s="50" t="s">
        <v>6</v>
      </c>
      <c r="B9" s="61">
        <v>702742</v>
      </c>
      <c r="C9" s="61">
        <v>760999</v>
      </c>
    </row>
    <row r="10" spans="1:3" ht="14.25">
      <c r="A10" s="50" t="s">
        <v>7</v>
      </c>
      <c r="B10" s="61">
        <v>2040992</v>
      </c>
      <c r="C10" s="61">
        <v>847231</v>
      </c>
    </row>
    <row r="11" spans="1:3" ht="15">
      <c r="A11" s="24" t="s">
        <v>8</v>
      </c>
      <c r="B11" s="62">
        <f>B8+B9+B10</f>
        <v>3649009</v>
      </c>
      <c r="C11" s="62">
        <f>C8+C9+C10</f>
        <v>2766189</v>
      </c>
    </row>
    <row r="12" spans="1:3" s="23" customFormat="1" ht="15">
      <c r="A12" s="12" t="s">
        <v>9</v>
      </c>
      <c r="B12" s="63">
        <v>308962</v>
      </c>
      <c r="C12" s="63">
        <v>241670</v>
      </c>
    </row>
    <row r="13" spans="1:3" s="23" customFormat="1" ht="15">
      <c r="A13" s="12" t="s">
        <v>10</v>
      </c>
      <c r="B13" s="61">
        <v>447001</v>
      </c>
      <c r="C13" s="17"/>
    </row>
    <row r="14" spans="1:3" ht="28.5">
      <c r="A14" s="30" t="s">
        <v>11</v>
      </c>
      <c r="B14" s="61">
        <v>468095</v>
      </c>
      <c r="C14" s="61">
        <v>524376</v>
      </c>
    </row>
    <row r="15" spans="1:3" ht="14.25">
      <c r="A15" s="30" t="s">
        <v>12</v>
      </c>
      <c r="B15" s="64">
        <v>-874</v>
      </c>
      <c r="C15" s="64">
        <v>-2178</v>
      </c>
    </row>
    <row r="16" spans="1:3" ht="30">
      <c r="A16" s="24" t="s">
        <v>13</v>
      </c>
      <c r="B16" s="62">
        <f>B14+B15</f>
        <v>467221</v>
      </c>
      <c r="C16" s="62">
        <f>C14+C15</f>
        <v>522198</v>
      </c>
    </row>
    <row r="17" spans="1:5" ht="14.25">
      <c r="A17" s="30" t="s">
        <v>14</v>
      </c>
      <c r="B17" s="61">
        <v>5587441</v>
      </c>
      <c r="C17" s="61">
        <v>5180521</v>
      </c>
      <c r="E17" s="22"/>
    </row>
    <row r="18" spans="1:5" ht="14.25">
      <c r="A18" s="30" t="s">
        <v>12</v>
      </c>
      <c r="B18" s="64">
        <v>-357160</v>
      </c>
      <c r="C18" s="61">
        <v>-222240</v>
      </c>
      <c r="E18" s="22"/>
    </row>
    <row r="19" spans="1:5" ht="15">
      <c r="A19" s="24" t="s">
        <v>14</v>
      </c>
      <c r="B19" s="65">
        <f>B17+B18</f>
        <v>5230281</v>
      </c>
      <c r="C19" s="65">
        <f>C17+C18</f>
        <v>4958281</v>
      </c>
      <c r="E19" s="22"/>
    </row>
    <row r="20" spans="1:5" ht="15">
      <c r="A20" s="24" t="s">
        <v>15</v>
      </c>
      <c r="B20" s="62">
        <f>B16+B19</f>
        <v>5697502</v>
      </c>
      <c r="C20" s="62">
        <f>C16+C19</f>
        <v>5480479</v>
      </c>
      <c r="E20" s="22"/>
    </row>
    <row r="21" spans="1:5" ht="57">
      <c r="A21" s="12" t="s">
        <v>16</v>
      </c>
      <c r="B21" s="61">
        <v>218</v>
      </c>
      <c r="C21" s="17"/>
      <c r="E21" s="22"/>
    </row>
    <row r="22" spans="1:5" ht="14.25">
      <c r="A22" s="51" t="s">
        <v>17</v>
      </c>
      <c r="B22" s="17"/>
      <c r="C22" s="17"/>
      <c r="E22" s="22"/>
    </row>
    <row r="23" spans="1:3" ht="28.5">
      <c r="A23" s="12" t="s">
        <v>18</v>
      </c>
      <c r="B23" s="61">
        <v>491102</v>
      </c>
      <c r="C23" s="61">
        <v>400561</v>
      </c>
    </row>
    <row r="24" spans="1:3" ht="13.5" customHeight="1">
      <c r="A24" s="52" t="s">
        <v>19</v>
      </c>
      <c r="B24" s="61">
        <v>249484</v>
      </c>
      <c r="C24" s="61">
        <v>245288</v>
      </c>
    </row>
    <row r="25" spans="1:3" ht="13.5" customHeight="1">
      <c r="A25" s="12"/>
      <c r="B25" s="17"/>
      <c r="C25" s="17"/>
    </row>
    <row r="26" spans="1:4" ht="15.75" thickBot="1">
      <c r="A26" s="53" t="s">
        <v>20</v>
      </c>
      <c r="B26" s="66">
        <f>B11+B12+B13+B20+B21+B22+B23+B24</f>
        <v>10843278</v>
      </c>
      <c r="C26" s="67">
        <f>C11+C12+C13+C20+C21+C22+C23+C24</f>
        <v>9134187</v>
      </c>
      <c r="D26" s="22"/>
    </row>
    <row r="27" spans="1:4" ht="15.75" thickTop="1">
      <c r="A27" s="24"/>
      <c r="B27" s="33"/>
      <c r="C27" s="33"/>
      <c r="D27" s="22"/>
    </row>
    <row r="28" spans="1:3" ht="15">
      <c r="A28" s="24" t="s">
        <v>21</v>
      </c>
      <c r="B28" s="18"/>
      <c r="C28" s="18"/>
    </row>
    <row r="29" spans="1:3" ht="15">
      <c r="A29" s="53" t="s">
        <v>22</v>
      </c>
      <c r="C29" s="18"/>
    </row>
    <row r="30" spans="1:3" ht="14.25">
      <c r="A30" s="12" t="s">
        <v>23</v>
      </c>
      <c r="B30" s="61">
        <v>1570253</v>
      </c>
      <c r="C30" s="61">
        <v>856333</v>
      </c>
    </row>
    <row r="31" spans="1:3" ht="14.25">
      <c r="A31" s="25" t="s">
        <v>24</v>
      </c>
      <c r="B31" s="61">
        <v>7648410</v>
      </c>
      <c r="C31" s="61">
        <v>6255802</v>
      </c>
    </row>
    <row r="32" spans="1:3" ht="14.25">
      <c r="A32" s="26" t="s">
        <v>25</v>
      </c>
      <c r="B32" s="61">
        <v>386910</v>
      </c>
      <c r="C32" s="61">
        <v>913870</v>
      </c>
    </row>
    <row r="33" spans="1:3" ht="14.25">
      <c r="A33" s="54" t="s">
        <v>26</v>
      </c>
      <c r="B33" s="61">
        <v>2745</v>
      </c>
      <c r="C33" s="61">
        <v>2865</v>
      </c>
    </row>
    <row r="34" spans="1:3" ht="14.25">
      <c r="A34" s="54" t="s">
        <v>27</v>
      </c>
      <c r="B34" s="61">
        <v>4020</v>
      </c>
      <c r="C34" s="61">
        <v>3320</v>
      </c>
    </row>
    <row r="35" spans="1:3" ht="57">
      <c r="A35" s="12" t="s">
        <v>16</v>
      </c>
      <c r="B35" s="61">
        <v>16741</v>
      </c>
      <c r="C35" s="61"/>
    </row>
    <row r="36" spans="1:3" ht="14.25">
      <c r="A36" s="54" t="s">
        <v>28</v>
      </c>
      <c r="B36" s="61">
        <v>195314</v>
      </c>
      <c r="C36" s="61">
        <v>141866</v>
      </c>
    </row>
    <row r="37" spans="1:3" ht="14.25">
      <c r="A37" s="26"/>
      <c r="B37" s="17"/>
      <c r="C37" s="17"/>
    </row>
    <row r="38" spans="1:3" ht="15">
      <c r="A38" s="53" t="s">
        <v>29</v>
      </c>
      <c r="B38" s="68">
        <f>SUM(B30:B36)</f>
        <v>9824393</v>
      </c>
      <c r="C38" s="69">
        <f>SUM(C30:C36)</f>
        <v>8174056</v>
      </c>
    </row>
    <row r="39" spans="1:3" ht="14.25">
      <c r="A39" s="12"/>
      <c r="B39" s="18"/>
      <c r="C39" s="18"/>
    </row>
    <row r="40" spans="1:3" ht="12.75" customHeight="1">
      <c r="A40" s="12" t="s">
        <v>2</v>
      </c>
      <c r="B40" s="61">
        <v>921310</v>
      </c>
      <c r="C40" s="61">
        <v>781987</v>
      </c>
    </row>
    <row r="41" spans="1:3" ht="14.25">
      <c r="A41" s="12" t="s">
        <v>30</v>
      </c>
      <c r="B41" s="61">
        <v>152</v>
      </c>
      <c r="C41" s="61">
        <v>230</v>
      </c>
    </row>
    <row r="42" spans="1:3" ht="14.25">
      <c r="A42" s="52" t="s">
        <v>31</v>
      </c>
      <c r="B42" s="70">
        <v>97423</v>
      </c>
      <c r="C42" s="70">
        <v>177914</v>
      </c>
    </row>
    <row r="43" spans="1:3" ht="14.25">
      <c r="A43" s="12" t="s">
        <v>32</v>
      </c>
      <c r="B43" s="36"/>
      <c r="C43" s="36"/>
    </row>
    <row r="44" spans="1:3" ht="14.25">
      <c r="A44" s="52" t="s">
        <v>33</v>
      </c>
      <c r="B44" s="38"/>
      <c r="C44" s="38"/>
    </row>
    <row r="45" spans="1:3" ht="14.25">
      <c r="A45" s="12"/>
      <c r="B45" s="34"/>
      <c r="C45" s="34"/>
    </row>
    <row r="46" spans="1:3" ht="15">
      <c r="A46" s="27" t="s">
        <v>34</v>
      </c>
      <c r="B46" s="71">
        <f>SUM(B40:B44)</f>
        <v>1018885</v>
      </c>
      <c r="C46" s="72">
        <f>SUM(C40:C44)</f>
        <v>960131</v>
      </c>
    </row>
    <row r="47" spans="1:3" ht="15">
      <c r="A47" s="27"/>
      <c r="B47" s="13"/>
      <c r="C47" s="13"/>
    </row>
    <row r="48" spans="1:4" ht="15.75" thickBot="1">
      <c r="A48" s="28" t="s">
        <v>35</v>
      </c>
      <c r="B48" s="73">
        <f>B38+B46</f>
        <v>10843278</v>
      </c>
      <c r="C48" s="74">
        <f>C38+C46</f>
        <v>9134187</v>
      </c>
      <c r="D48" s="22"/>
    </row>
    <row r="49" ht="15" thickTop="1">
      <c r="A49" s="12"/>
    </row>
    <row r="50" spans="1:3" ht="14.25">
      <c r="A50" s="29"/>
      <c r="B50" s="15"/>
      <c r="C50" s="15"/>
    </row>
    <row r="52" spans="1:3" ht="14.25">
      <c r="A52" s="20" t="s">
        <v>36</v>
      </c>
      <c r="B52" s="20"/>
      <c r="C52" s="20" t="s">
        <v>1</v>
      </c>
    </row>
    <row r="53" spans="2:3" ht="14.25">
      <c r="B53" s="20"/>
      <c r="C53" s="20"/>
    </row>
    <row r="54" spans="2:3" ht="14.25">
      <c r="B54" s="20"/>
      <c r="C54" s="20"/>
    </row>
    <row r="55" spans="2:3" ht="14.25">
      <c r="B55" s="20"/>
      <c r="C55" s="20"/>
    </row>
    <row r="56" spans="1:3" ht="14.25">
      <c r="A56" s="20" t="s">
        <v>37</v>
      </c>
      <c r="B56" s="20"/>
      <c r="C56" s="20" t="s">
        <v>3</v>
      </c>
    </row>
    <row r="57" spans="2:3" ht="14.25">
      <c r="B57" s="14"/>
      <c r="C57" s="14"/>
    </row>
  </sheetData>
  <sheetProtection/>
  <mergeCells count="1">
    <mergeCell ref="A1:C2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44.7109375" style="20" customWidth="1"/>
    <col min="2" max="2" width="23.7109375" style="20" customWidth="1"/>
    <col min="3" max="3" width="22.57421875" style="40" customWidth="1"/>
    <col min="4" max="16384" width="9.140625" style="20" customWidth="1"/>
  </cols>
  <sheetData>
    <row r="1" spans="1:3" ht="22.5" customHeight="1">
      <c r="A1" s="59" t="s">
        <v>57</v>
      </c>
      <c r="B1" s="60"/>
      <c r="C1" s="60"/>
    </row>
    <row r="2" spans="1:3" ht="21" customHeight="1">
      <c r="A2" s="60"/>
      <c r="B2" s="60"/>
      <c r="C2" s="60"/>
    </row>
    <row r="3" spans="1:3" ht="15">
      <c r="A3" s="1"/>
      <c r="B3" s="2"/>
      <c r="C3" s="39"/>
    </row>
    <row r="4" spans="1:3" ht="15">
      <c r="A4" s="1"/>
      <c r="B4" s="11" t="s">
        <v>58</v>
      </c>
      <c r="C4" s="11" t="s">
        <v>58</v>
      </c>
    </row>
    <row r="5" spans="1:3" ht="15.75" thickBot="1">
      <c r="A5" s="3"/>
      <c r="B5" s="4" t="s">
        <v>4</v>
      </c>
      <c r="C5" s="4" t="s">
        <v>4</v>
      </c>
    </row>
    <row r="6" spans="1:3" ht="14.25">
      <c r="A6" s="3"/>
      <c r="B6" s="46"/>
      <c r="C6" s="46"/>
    </row>
    <row r="7" spans="1:3" ht="14.25">
      <c r="A7" s="3" t="s">
        <v>38</v>
      </c>
      <c r="B7" s="75">
        <v>1069699</v>
      </c>
      <c r="C7" s="75">
        <v>935780</v>
      </c>
    </row>
    <row r="8" spans="1:3" ht="14.25">
      <c r="A8" s="3" t="s">
        <v>39</v>
      </c>
      <c r="B8" s="75">
        <v>-523477</v>
      </c>
      <c r="C8" s="75">
        <v>-374871</v>
      </c>
    </row>
    <row r="9" spans="1:4" s="23" customFormat="1" ht="49.5" customHeight="1">
      <c r="A9" s="31" t="s">
        <v>40</v>
      </c>
      <c r="B9" s="76">
        <f>SUM(B7:B8)</f>
        <v>546222</v>
      </c>
      <c r="C9" s="76">
        <f>SUM(C7:C8)</f>
        <v>560909</v>
      </c>
      <c r="D9" s="37"/>
    </row>
    <row r="10" spans="1:4" ht="33.75" customHeight="1">
      <c r="A10" s="31" t="s">
        <v>41</v>
      </c>
      <c r="B10" s="77">
        <v>-80128</v>
      </c>
      <c r="C10" s="75">
        <v>-31587</v>
      </c>
      <c r="D10" s="37"/>
    </row>
    <row r="11" spans="1:4" ht="15">
      <c r="A11" s="5" t="s">
        <v>42</v>
      </c>
      <c r="B11" s="78">
        <f>B9+B10</f>
        <v>466094</v>
      </c>
      <c r="C11" s="78">
        <f>C9+C10</f>
        <v>529322</v>
      </c>
      <c r="D11" s="37"/>
    </row>
    <row r="12" spans="1:3" ht="14.25">
      <c r="A12" s="6"/>
      <c r="B12" s="41"/>
      <c r="C12" s="47"/>
    </row>
    <row r="13" spans="1:3" ht="14.25">
      <c r="A13" s="7" t="s">
        <v>43</v>
      </c>
      <c r="B13" s="75">
        <v>222390</v>
      </c>
      <c r="C13" s="75">
        <v>215027</v>
      </c>
    </row>
    <row r="14" spans="1:3" ht="14.25">
      <c r="A14" s="7" t="s">
        <v>44</v>
      </c>
      <c r="B14" s="77">
        <v>-3200</v>
      </c>
      <c r="C14" s="75">
        <v>-1728</v>
      </c>
    </row>
    <row r="15" spans="1:3" ht="14.25">
      <c r="A15" s="6" t="s">
        <v>45</v>
      </c>
      <c r="B15" s="77">
        <v>140779</v>
      </c>
      <c r="C15" s="75">
        <v>111940</v>
      </c>
    </row>
    <row r="16" spans="1:3" ht="28.5">
      <c r="A16" s="32" t="s">
        <v>46</v>
      </c>
      <c r="B16" s="77">
        <v>-1789</v>
      </c>
      <c r="C16" s="79">
        <v>-4266</v>
      </c>
    </row>
    <row r="17" spans="1:3" ht="18.75" customHeight="1">
      <c r="A17" s="6" t="s">
        <v>47</v>
      </c>
      <c r="B17" s="77">
        <v>1749</v>
      </c>
      <c r="C17" s="75">
        <v>4752</v>
      </c>
    </row>
    <row r="18" spans="1:3" ht="15">
      <c r="A18" s="5" t="s">
        <v>48</v>
      </c>
      <c r="B18" s="80">
        <f>SUM(B13:B17)</f>
        <v>359929</v>
      </c>
      <c r="C18" s="80">
        <f>SUM(C13:C17)</f>
        <v>325725</v>
      </c>
    </row>
    <row r="19" spans="1:3" ht="14.25">
      <c r="A19" s="6"/>
      <c r="B19" s="41"/>
      <c r="C19" s="41"/>
    </row>
    <row r="20" spans="1:3" ht="17.25" customHeight="1">
      <c r="A20" s="8" t="s">
        <v>49</v>
      </c>
      <c r="B20" s="81">
        <f>B11+B18</f>
        <v>826023</v>
      </c>
      <c r="C20" s="81">
        <f>C11+C18</f>
        <v>855047</v>
      </c>
    </row>
    <row r="21" spans="1:3" ht="17.25" customHeight="1">
      <c r="A21" s="9" t="s">
        <v>50</v>
      </c>
      <c r="B21" s="77">
        <v>-731210</v>
      </c>
      <c r="C21" s="82">
        <v>-671343</v>
      </c>
    </row>
    <row r="22" spans="1:3" ht="15.75" thickBot="1">
      <c r="A22" s="55" t="s">
        <v>51</v>
      </c>
      <c r="B22" s="83">
        <f>SUM(B20:B21)</f>
        <v>94813</v>
      </c>
      <c r="C22" s="83">
        <f>SUM(C20:C21)</f>
        <v>183704</v>
      </c>
    </row>
    <row r="23" spans="1:3" ht="15.75" thickTop="1">
      <c r="A23" s="21"/>
      <c r="B23" s="48"/>
      <c r="C23" s="42"/>
    </row>
    <row r="24" spans="1:3" ht="14.25">
      <c r="A24" s="56" t="s">
        <v>52</v>
      </c>
      <c r="B24" s="84">
        <v>-8500</v>
      </c>
      <c r="C24" s="84">
        <v>-16900</v>
      </c>
    </row>
    <row r="25" spans="1:3" ht="15.75" thickBot="1">
      <c r="A25" s="23" t="s">
        <v>53</v>
      </c>
      <c r="B25" s="85">
        <f>B24+B22</f>
        <v>86313</v>
      </c>
      <c r="C25" s="85">
        <f>C24+C22</f>
        <v>166804</v>
      </c>
    </row>
    <row r="26" spans="1:3" ht="15.75" thickTop="1">
      <c r="A26" s="23"/>
      <c r="B26" s="49"/>
      <c r="C26" s="49"/>
    </row>
    <row r="27" spans="1:3" ht="15.75" thickBot="1">
      <c r="A27" s="23" t="s">
        <v>54</v>
      </c>
      <c r="B27" s="85">
        <f>B25</f>
        <v>86313</v>
      </c>
      <c r="C27" s="85">
        <f>C25</f>
        <v>166804</v>
      </c>
    </row>
    <row r="28" spans="1:3" ht="15.75" thickTop="1">
      <c r="A28" s="45" t="s">
        <v>55</v>
      </c>
      <c r="B28" s="86">
        <v>0.435863</v>
      </c>
      <c r="C28" s="87">
        <v>1.066539</v>
      </c>
    </row>
    <row r="29" spans="1:3" ht="15">
      <c r="A29" s="23"/>
      <c r="B29" s="19"/>
      <c r="C29" s="43"/>
    </row>
    <row r="30" spans="1:3" ht="15">
      <c r="A30" s="23"/>
      <c r="B30" s="19"/>
      <c r="C30" s="43"/>
    </row>
    <row r="31" spans="1:3" ht="15">
      <c r="A31" s="23"/>
      <c r="B31" s="19"/>
      <c r="C31" s="43"/>
    </row>
    <row r="32" spans="2:3" ht="15">
      <c r="B32" s="22"/>
      <c r="C32" s="43"/>
    </row>
    <row r="33" spans="1:3" ht="14.25">
      <c r="A33" s="20" t="s">
        <v>36</v>
      </c>
      <c r="C33" s="20" t="s">
        <v>1</v>
      </c>
    </row>
    <row r="34" ht="14.25">
      <c r="C34" s="20"/>
    </row>
    <row r="35" ht="14.25">
      <c r="C35" s="20"/>
    </row>
    <row r="36" ht="14.25">
      <c r="C36" s="20"/>
    </row>
    <row r="37" spans="1:3" ht="14.25">
      <c r="A37" s="20" t="s">
        <v>37</v>
      </c>
      <c r="C37" s="20" t="s">
        <v>3</v>
      </c>
    </row>
    <row r="38" spans="2:3" ht="14.25">
      <c r="B38" s="14"/>
      <c r="C38" s="14"/>
    </row>
    <row r="39" ht="14.25">
      <c r="C39" s="44"/>
    </row>
    <row r="40" ht="14.25">
      <c r="C40" s="44"/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2015-11-04T11:45:51Z</cp:lastPrinted>
  <dcterms:created xsi:type="dcterms:W3CDTF">1996-10-08T23:32:33Z</dcterms:created>
  <dcterms:modified xsi:type="dcterms:W3CDTF">2015-12-14T05:14:58Z</dcterms:modified>
  <cp:category/>
  <cp:version/>
  <cp:contentType/>
  <cp:contentStatus/>
</cp:coreProperties>
</file>